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1440" windowWidth="25260" windowHeight="11700" tabRatio="366"/>
  </bookViews>
  <sheets>
    <sheet name="Table of charts" sheetId="82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5">#REF!,#REF!</definedName>
    <definedName name="fragg">#REF!,#REF!</definedName>
    <definedName name="sklabb" localSheetId="5">#REF!,#REF!</definedName>
    <definedName name="sklabb">#REF!,#REF!</definedName>
    <definedName name="skluðblugg" localSheetId="5">#REF!,#REF!</definedName>
    <definedName name="skluðblugg">#REF!,#REF!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velja">'V-7'!#REF!</definedName>
  </definedNames>
  <calcPr calcId="125725"/>
</workbook>
</file>

<file path=xl/calcChain.xml><?xml version="1.0" encoding="utf-8"?>
<calcChain xmlns="http://schemas.openxmlformats.org/spreadsheetml/2006/main">
  <c r="A119" i="63"/>
  <c r="A120" s="1"/>
  <c r="A118" i="5" l="1"/>
  <c r="A119" s="1"/>
  <c r="A118" i="14" l="1"/>
  <c r="A119" s="1"/>
  <c r="A120" s="1"/>
  <c r="A118" i="1"/>
  <c r="A119" s="1"/>
  <c r="A120" s="1"/>
  <c r="A117" i="6"/>
  <c r="A118" s="1"/>
  <c r="A119" s="1"/>
  <c r="A94" i="63" l="1"/>
  <c r="A58" i="14" l="1"/>
  <c r="A59" l="1"/>
  <c r="A60" s="1"/>
  <c r="A61" s="1"/>
  <c r="A62" s="1"/>
  <c r="A63" s="1"/>
  <c r="A64" s="1"/>
  <c r="A65" s="1"/>
  <c r="A66" s="1"/>
  <c r="A67" s="1"/>
  <c r="A68" s="1"/>
  <c r="A58" i="1" l="1"/>
  <c r="A59" s="1"/>
  <c r="A60" s="1"/>
  <c r="A61" s="1"/>
  <c r="A62" s="1"/>
  <c r="A63" s="1"/>
  <c r="A64" s="1"/>
  <c r="A65" s="1"/>
  <c r="A66" s="1"/>
  <c r="A67" s="1"/>
  <c r="A68" s="1"/>
  <c r="A57" i="6" l="1"/>
  <c r="A58" s="1"/>
  <c r="A59" s="1"/>
  <c r="A60" s="1"/>
  <c r="A61" s="1"/>
  <c r="A62" s="1"/>
  <c r="A63" s="1"/>
  <c r="A64" s="1"/>
  <c r="A65" s="1"/>
  <c r="A66" s="1"/>
  <c r="A67" s="1"/>
  <c r="A31" i="79" l="1"/>
  <c r="A1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2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<sst xmlns="http://schemas.openxmlformats.org/spreadsheetml/2006/main" count="297" uniqueCount="139">
  <si>
    <t>Hagvísar Seðlabanka Íslands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</si>
  <si>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</si>
  <si>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</si>
  <si>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</si>
  <si>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</si>
  <si>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</si>
  <si>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</si>
  <si>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</si>
  <si>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</si>
  <si>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</si>
  <si>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</si>
  <si>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</si>
  <si>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</si>
  <si>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</si>
  <si>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</si>
  <si>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</si>
  <si>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</si>
  <si>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</si>
  <si>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</si>
  <si>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</si>
  <si>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</si>
  <si>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</si>
  <si>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</si>
  <si>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</si>
  <si>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</si>
  <si>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</si>
  <si>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</si>
  <si>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</si>
  <si>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</si>
  <si>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</si>
  <si>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</si>
  <si>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</si>
  <si>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</si>
  <si>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</si>
  <si>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</si>
  <si>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</si>
  <si>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</si>
  <si>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</si>
  <si>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</si>
  <si>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</si>
  <si>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</si>
  <si>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</si>
  <si>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</si>
  <si>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</si>
  <si>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Wages and purchases (left)</t>
  </si>
  <si>
    <t>Municipal income tax (left)</t>
  </si>
  <si>
    <t>Investment (right)</t>
  </si>
  <si>
    <t>Debt of treasury and local government vs. finacial institutions</t>
  </si>
  <si>
    <t>2009:1</t>
  </si>
  <si>
    <t>2009:2</t>
  </si>
  <si>
    <t>2009:3</t>
  </si>
  <si>
    <t>2009:4</t>
  </si>
  <si>
    <t>18/3/10  þriðja röðin er ný aðeins  almennari en sú gamla og munurinn eðlilegur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</si>
  <si>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</si>
  <si>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</si>
  <si>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</si>
  <si>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</si>
  <si>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</si>
  <si>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</si>
  <si>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</si>
  <si>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</si>
  <si>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</si>
  <si>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</si>
  <si>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</si>
  <si>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</si>
  <si>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</si>
  <si>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</si>
  <si>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</si>
  <si>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</si>
  <si>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</si>
  <si>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</si>
  <si>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</si>
  <si>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</si>
  <si>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</si>
  <si>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</si>
  <si>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</si>
  <si>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</si>
  <si>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</si>
  <si>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</si>
  <si>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</si>
  <si>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</si>
  <si>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</si>
  <si>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</si>
  <si>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</si>
  <si>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</si>
  <si>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</si>
  <si>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General Government (left)</t>
  </si>
  <si>
    <t>Central Government (left)</t>
  </si>
  <si>
    <t>Local Government (right)</t>
  </si>
  <si>
    <t>Public sector interest expense</t>
  </si>
  <si>
    <t>2010.4</t>
  </si>
  <si>
    <t>Percentage of gross domestic product from last four quarters. In real terms, deflated by CPI. Quarterly data.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</si>
  <si>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</si>
  <si>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</si>
  <si>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</si>
  <si>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</si>
  <si>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</si>
  <si>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</si>
  <si>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</si>
  <si>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</si>
  <si>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</si>
  <si>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</si>
  <si>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</si>
  <si>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</si>
  <si>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</si>
  <si>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Central Bank of Iceland Economic Indicators</t>
  </si>
  <si>
    <t>V Public finances</t>
  </si>
  <si>
    <t>Chart V-4</t>
  </si>
  <si>
    <t>Chart V-5</t>
  </si>
  <si>
    <t>Table of charts</t>
  </si>
  <si>
    <t>Charts:</t>
  </si>
  <si>
    <t>Chart title:</t>
  </si>
  <si>
    <t>V-1</t>
  </si>
  <si>
    <t>V-2</t>
  </si>
  <si>
    <t>V-3</t>
  </si>
  <si>
    <t>V-4</t>
  </si>
  <si>
    <t>V-5</t>
  </si>
  <si>
    <t>Public sector debt</t>
  </si>
  <si>
    <t>V-6</t>
  </si>
  <si>
    <t>V-7</t>
  </si>
  <si>
    <t>V-8</t>
  </si>
  <si>
    <t>V-9</t>
  </si>
  <si>
    <t>V-10</t>
  </si>
  <si>
    <t>V-11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</si>
  <si>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</si>
  <si>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</si>
  <si>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</si>
  <si>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</si>
  <si>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</si>
  <si>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</si>
  <si>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Payroll and personal income tax</t>
  </si>
  <si>
    <t>Value-added tax</t>
  </si>
  <si>
    <t>Taxes and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</si>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</sst>
</file>

<file path=xl/styles.xml><?xml version="1.0" encoding="utf-8"?>
<styleSheet xmlns="http://schemas.openxmlformats.org/spreadsheetml/2006/main">
  <numFmts count="15">
    <numFmt numFmtId="164" formatCode="0.0"/>
    <numFmt numFmtId="165" formatCode="#,##0.0"/>
    <numFmt numFmtId="166" formatCode="mmm/\ yyyy"/>
    <numFmt numFmtId="168" formatCode="&quot;birt: &quot;mmm/yy"/>
    <numFmt numFmtId="169" formatCode="mmmyy"/>
    <numFmt numFmtId="170" formatCode="yy_mmmm"/>
    <numFmt numFmtId="171" formatCode="00"/>
    <numFmt numFmtId="172" formatCode="&quot;Chart &quot;0"/>
    <numFmt numFmtId="174" formatCode="0.0_*"/>
    <numFmt numFmtId="175" formatCode="0.0\*"/>
    <numFmt numFmtId="176" formatCode="#,##0_*"/>
    <numFmt numFmtId="177" formatCode="#,##0\*"/>
    <numFmt numFmtId="178" formatCode="m/d/yyyy"/>
    <numFmt numFmtId="179" formatCode="@__"/>
    <numFmt numFmtId="180" formatCode="&quot;birt &quot;mmm/yy"/>
  </numFmts>
  <fonts count="15">
    <font>
      <sz val="8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8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Border="0" applyAlignment="0"/>
    <xf numFmtId="0" fontId="1" fillId="0" borderId="0"/>
    <xf numFmtId="0" fontId="8" fillId="0" borderId="0"/>
    <xf numFmtId="0" fontId="9" fillId="0" borderId="0"/>
    <xf numFmtId="0" fontId="9" fillId="0" borderId="0"/>
    <xf numFmtId="0" fontId="10" fillId="0" borderId="1"/>
    <xf numFmtId="174" fontId="1" fillId="0" borderId="0">
      <alignment horizontal="right"/>
    </xf>
    <xf numFmtId="175" fontId="1" fillId="0" borderId="0">
      <alignment horizontal="right"/>
    </xf>
    <xf numFmtId="174" fontId="1" fillId="0" borderId="0">
      <alignment horizontal="right"/>
    </xf>
    <xf numFmtId="174" fontId="3" fillId="0" borderId="0">
      <alignment horizontal="right"/>
    </xf>
    <xf numFmtId="176" fontId="1" fillId="0" borderId="0">
      <alignment horizontal="right"/>
    </xf>
    <xf numFmtId="177" fontId="1" fillId="0" borderId="0"/>
    <xf numFmtId="176" fontId="1" fillId="0" borderId="0">
      <alignment horizontal="right"/>
    </xf>
    <xf numFmtId="176" fontId="1" fillId="0" borderId="0">
      <alignment horizontal="right"/>
    </xf>
    <xf numFmtId="0" fontId="4" fillId="0" borderId="0">
      <alignment horizontal="left" vertical="top"/>
    </xf>
    <xf numFmtId="176" fontId="3" fillId="0" borderId="0"/>
    <xf numFmtId="2" fontId="8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8" fontId="12" fillId="3" borderId="2" applyProtection="0">
      <alignment horizontal="left"/>
    </xf>
    <xf numFmtId="0" fontId="13" fillId="2" borderId="2" applyNumberFormat="0" applyProtection="0">
      <alignment horizontal="left"/>
    </xf>
    <xf numFmtId="179" fontId="1" fillId="0" borderId="0">
      <alignment horizontal="right"/>
    </xf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1" fillId="0" borderId="0" xfId="5" applyFont="1" applyFill="1" applyBorder="1"/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/>
    <xf numFmtId="172" fontId="3" fillId="0" borderId="0" xfId="5" applyNumberFormat="1" applyFont="1" applyFill="1" applyBorder="1" applyAlignment="1">
      <alignment horizontal="left"/>
    </xf>
    <xf numFmtId="164" fontId="1" fillId="0" borderId="0" xfId="2" applyNumberFormat="1" applyFont="1" applyFill="1" applyBorder="1"/>
    <xf numFmtId="0" fontId="1" fillId="0" borderId="0" xfId="2" applyFont="1" applyFill="1" applyBorder="1"/>
    <xf numFmtId="17" fontId="1" fillId="0" borderId="0" xfId="0" applyNumberFormat="1" applyFont="1" applyFill="1" applyBorder="1" applyAlignment="1">
      <alignment horizontal="right" vertical="top" wrapText="1"/>
    </xf>
    <xf numFmtId="180" fontId="1" fillId="0" borderId="0" xfId="0" applyNumberFormat="1" applyFont="1" applyFill="1" applyBorder="1" applyAlignment="1">
      <alignment horizontal="right"/>
    </xf>
    <xf numFmtId="17" fontId="1" fillId="0" borderId="0" xfId="0" applyNumberFormat="1" applyFont="1" applyFill="1" applyBorder="1"/>
    <xf numFmtId="1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3" fillId="0" borderId="0" xfId="0" quotePrefix="1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169" fontId="3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left"/>
    </xf>
    <xf numFmtId="0" fontId="3" fillId="0" borderId="0" xfId="1" applyFont="1" applyFill="1" applyBorder="1"/>
    <xf numFmtId="164" fontId="1" fillId="0" borderId="0" xfId="0" applyNumberFormat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0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6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3" fillId="0" borderId="0" xfId="13" applyFont="1" applyFill="1" applyBorder="1"/>
    <xf numFmtId="0" fontId="1" fillId="0" borderId="0" xfId="12" applyFont="1" applyFill="1" applyBorder="1" applyAlignment="1">
      <alignment horizontal="left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1" fillId="0" borderId="0" xfId="11" applyFont="1" applyFill="1" applyBorder="1" applyAlignment="1">
      <alignment horizontal="left"/>
    </xf>
    <xf numFmtId="0" fontId="4" fillId="0" borderId="0" xfId="11" applyFont="1" applyFill="1" applyBorder="1"/>
    <xf numFmtId="0" fontId="1" fillId="0" borderId="0" xfId="8" applyFont="1" applyFill="1" applyBorder="1"/>
    <xf numFmtId="0" fontId="3" fillId="0" borderId="0" xfId="9" applyFont="1" applyFill="1" applyBorder="1" applyAlignment="1">
      <alignment wrapText="1"/>
    </xf>
    <xf numFmtId="2" fontId="1" fillId="0" borderId="0" xfId="5" applyNumberFormat="1" applyFont="1" applyFill="1" applyBorder="1"/>
    <xf numFmtId="164" fontId="1" fillId="0" borderId="0" xfId="6" applyNumberFormat="1" applyFont="1" applyFill="1" applyBorder="1"/>
    <xf numFmtId="0" fontId="3" fillId="0" borderId="0" xfId="4" applyFont="1" applyFill="1" applyBorder="1"/>
    <xf numFmtId="165" fontId="1" fillId="0" borderId="0" xfId="4" applyNumberFormat="1" applyFont="1" applyFill="1" applyBorder="1" applyAlignment="1">
      <alignment horizontal="right"/>
    </xf>
    <xf numFmtId="0" fontId="4" fillId="0" borderId="0" xfId="2" applyFont="1" applyFill="1" applyBorder="1"/>
    <xf numFmtId="0" fontId="1" fillId="0" borderId="0" xfId="4" applyFont="1" applyFill="1" applyBorder="1"/>
    <xf numFmtId="0" fontId="1" fillId="0" borderId="0" xfId="2" applyFont="1" applyFill="1" applyBorder="1" applyAlignment="1">
      <alignment wrapText="1"/>
    </xf>
    <xf numFmtId="1" fontId="3" fillId="0" borderId="0" xfId="4" quotePrefix="1" applyNumberFormat="1" applyFont="1" applyFill="1" applyBorder="1" applyAlignment="1">
      <alignment horizontal="left"/>
    </xf>
    <xf numFmtId="171" fontId="3" fillId="0" borderId="0" xfId="4" quotePrefix="1" applyNumberFormat="1" applyFont="1" applyFill="1" applyBorder="1" applyAlignment="1">
      <alignment horizontal="left"/>
    </xf>
    <xf numFmtId="17" fontId="1" fillId="0" borderId="0" xfId="2" applyNumberFormat="1" applyFont="1" applyFill="1" applyBorder="1"/>
    <xf numFmtId="0" fontId="1" fillId="0" borderId="0" xfId="2" applyFont="1" applyFill="1" applyBorder="1" applyAlignment="1">
      <alignment horizontal="right"/>
    </xf>
    <xf numFmtId="164" fontId="1" fillId="0" borderId="0" xfId="2" applyNumberFormat="1" applyFont="1" applyFill="1" applyBorder="1" applyAlignment="1">
      <alignment horizontal="center"/>
    </xf>
    <xf numFmtId="164" fontId="1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1" fontId="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65" fontId="3" fillId="0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5" applyFont="1" applyFill="1" applyBorder="1" applyAlignment="1">
      <alignment horizontal="center" wrapText="1"/>
    </xf>
    <xf numFmtId="0" fontId="3" fillId="0" borderId="0" xfId="8" applyFont="1" applyFill="1" applyBorder="1" applyAlignment="1" applyProtection="1">
      <alignment horizontal="left"/>
      <protection locked="0"/>
    </xf>
    <xf numFmtId="0" fontId="3" fillId="0" borderId="0" xfId="8" applyFont="1" applyFill="1" applyBorder="1"/>
    <xf numFmtId="0" fontId="1" fillId="0" borderId="0" xfId="5" applyFont="1" applyFill="1" applyBorder="1" applyAlignment="1">
      <alignment horizontal="right" wrapText="1"/>
    </xf>
    <xf numFmtId="0" fontId="3" fillId="0" borderId="0" xfId="4" applyFont="1" applyFill="1" applyBorder="1" applyAlignment="1">
      <alignment horizontal="left" indent="1"/>
    </xf>
    <xf numFmtId="165" fontId="3" fillId="0" borderId="0" xfId="3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165" fontId="3" fillId="0" borderId="0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horizontal="center" vertical="top" wrapText="1"/>
    </xf>
    <xf numFmtId="168" fontId="3" fillId="0" borderId="0" xfId="1" applyNumberFormat="1" applyFont="1" applyFill="1" applyBorder="1" applyAlignment="1">
      <alignment horizontal="right" wrapText="1"/>
    </xf>
    <xf numFmtId="0" fontId="3" fillId="0" borderId="0" xfId="10" applyFont="1" applyFill="1" applyBorder="1" applyAlignment="1">
      <alignment horizontal="left"/>
    </xf>
    <xf numFmtId="0" fontId="3" fillId="0" borderId="0" xfId="3" applyFont="1" applyFill="1" applyBorder="1" applyAlignment="1">
      <alignment horizontal="left"/>
    </xf>
    <xf numFmtId="0" fontId="3" fillId="0" borderId="0" xfId="0" applyFont="1"/>
    <xf numFmtId="0" fontId="1" fillId="0" borderId="0" xfId="0" applyFont="1"/>
    <xf numFmtId="0" fontId="14" fillId="0" borderId="0" xfId="37" applyFont="1" applyAlignment="1" applyProtection="1"/>
    <xf numFmtId="0" fontId="3" fillId="0" borderId="0" xfId="0" applyFont="1" applyAlignment="1">
      <alignment wrapText="1"/>
    </xf>
    <xf numFmtId="165" fontId="3" fillId="0" borderId="0" xfId="1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38">
    <cellStyle name="Hyperlink" xfId="37" builtinId="8"/>
    <cellStyle name="Italic" xfId="14"/>
    <cellStyle name="Normal" xfId="0" builtinId="0"/>
    <cellStyle name="Normal 2" xfId="4"/>
    <cellStyle name="Normal 2 2" xfId="15"/>
    <cellStyle name="Normal 2 3" xfId="16"/>
    <cellStyle name="Normal 3" xfId="8"/>
    <cellStyle name="Normal 4" xfId="17"/>
    <cellStyle name="Normal 5" xfId="18"/>
    <cellStyle name="Normal 6" xfId="10"/>
    <cellStyle name="Normal_hagtekjuþróun_21okt" xfId="1"/>
    <cellStyle name="Normal_hugmyndir_jan09" xfId="2"/>
    <cellStyle name="Normal_HV Tölur í myndir V Opinber fjármál_des08" xfId="3"/>
    <cellStyle name="Normal_HV Tölur í myndir VII Fjármálamarkaðir" xfId="9"/>
    <cellStyle name="Normal_Mynd V-6_nafnstærðir" xfId="12"/>
    <cellStyle name="Normal_Myndir í Peningamál III Fjármálaleg skilyrði  -október" xfId="6"/>
    <cellStyle name="Normal_Myndir i rit bankans1" xfId="11"/>
    <cellStyle name="Normal_ÞOH 054 II Ytri skilyrði Endanlegt" xfId="13"/>
    <cellStyle name="Normal_ÞOH 054 VII Ytri jöfnuður-  Endanlegt" xfId="5"/>
    <cellStyle name="Notes" xfId="19"/>
    <cellStyle name="P%" xfId="20"/>
    <cellStyle name="P%*" xfId="21"/>
    <cellStyle name="P%_vm_nov02" xfId="22"/>
    <cellStyle name="P%Sum" xfId="23"/>
    <cellStyle name="Percent 2" xfId="7"/>
    <cellStyle name="S" xfId="24"/>
    <cellStyle name="S*" xfId="25"/>
    <cellStyle name="S_vm_nov02" xfId="26"/>
    <cellStyle name="S_vm_nov02_3" xfId="27"/>
    <cellStyle name="Ská" xfId="28"/>
    <cellStyle name="SSum" xfId="29"/>
    <cellStyle name="Style 21" xfId="30"/>
    <cellStyle name="Style 22" xfId="31"/>
    <cellStyle name="Style 23" xfId="32"/>
    <cellStyle name="Style 24" xfId="33"/>
    <cellStyle name="Style 25" xfId="34"/>
    <cellStyle name="Style 26" xfId="35"/>
    <cellStyle name="Txt" xfId="36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/>
  </sheetViews>
  <sheetFormatPr defaultRowHeight="11.25"/>
  <sheetData>
    <row r="1" spans="1:2">
      <c r="A1" s="84" t="s">
        <v>105</v>
      </c>
      <c r="B1" s="85"/>
    </row>
    <row r="2" spans="1:2">
      <c r="A2" s="84" t="s">
        <v>106</v>
      </c>
      <c r="B2" s="85"/>
    </row>
    <row r="3" spans="1:2">
      <c r="A3" s="84" t="s">
        <v>109</v>
      </c>
      <c r="B3" s="85"/>
    </row>
    <row r="4" spans="1:2">
      <c r="A4" s="84"/>
      <c r="B4" s="85"/>
    </row>
    <row r="5" spans="1:2">
      <c r="A5" s="84" t="s">
        <v>110</v>
      </c>
      <c r="B5" s="84" t="s">
        <v>111</v>
      </c>
    </row>
    <row r="6" spans="1:2">
      <c r="A6" s="85" t="s">
        <v>112</v>
      </c>
      <c r="B6" s="86" t="s">
        <v>30</v>
      </c>
    </row>
    <row r="7" spans="1:2">
      <c r="A7" s="85" t="s">
        <v>113</v>
      </c>
      <c r="B7" s="86" t="s">
        <v>28</v>
      </c>
    </row>
    <row r="8" spans="1:2">
      <c r="A8" s="85" t="s">
        <v>114</v>
      </c>
      <c r="B8" s="86" t="s">
        <v>33</v>
      </c>
    </row>
    <row r="9" spans="1:2">
      <c r="A9" s="85" t="s">
        <v>115</v>
      </c>
      <c r="B9" s="86" t="s">
        <v>43</v>
      </c>
    </row>
    <row r="10" spans="1:2">
      <c r="A10" s="85" t="s">
        <v>116</v>
      </c>
      <c r="B10" s="86" t="s">
        <v>117</v>
      </c>
    </row>
    <row r="11" spans="1:2">
      <c r="A11" s="85" t="s">
        <v>118</v>
      </c>
      <c r="B11" s="86" t="s">
        <v>89</v>
      </c>
    </row>
    <row r="12" spans="1:2">
      <c r="A12" s="85" t="s">
        <v>119</v>
      </c>
      <c r="B12" s="86" t="s">
        <v>10</v>
      </c>
    </row>
    <row r="13" spans="1:2">
      <c r="A13" s="85" t="s">
        <v>120</v>
      </c>
      <c r="B13" s="86" t="s">
        <v>9</v>
      </c>
    </row>
    <row r="14" spans="1:2">
      <c r="A14" s="85" t="s">
        <v>121</v>
      </c>
      <c r="B14" s="86" t="s">
        <v>3</v>
      </c>
    </row>
    <row r="15" spans="1:2">
      <c r="A15" s="85" t="s">
        <v>122</v>
      </c>
      <c r="B15" s="86" t="s">
        <v>5</v>
      </c>
    </row>
    <row r="16" spans="1:2">
      <c r="A16" s="85" t="s">
        <v>123</v>
      </c>
      <c r="B16" s="86" t="s">
        <v>4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F137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4"/>
    <col min="2" max="2" width="11.6640625" style="1" customWidth="1"/>
    <col min="3" max="3" width="16.83203125" style="6" customWidth="1"/>
    <col min="4" max="4" width="13.1640625" style="6" customWidth="1"/>
    <col min="5" max="5" width="13.83203125" style="6" customWidth="1"/>
    <col min="6" max="6" width="13.83203125" style="4" customWidth="1"/>
    <col min="7" max="16384" width="9.33203125" style="4"/>
  </cols>
  <sheetData>
    <row r="1" spans="1:6">
      <c r="A1" s="1" t="s">
        <v>105</v>
      </c>
    </row>
    <row r="2" spans="1:6">
      <c r="A2" s="1" t="s">
        <v>106</v>
      </c>
      <c r="B2" s="4"/>
      <c r="E2" s="62"/>
      <c r="F2" s="6"/>
    </row>
    <row r="3" spans="1:6">
      <c r="A3" s="1" t="s">
        <v>41</v>
      </c>
      <c r="B3" s="4"/>
      <c r="E3" s="62"/>
      <c r="F3" s="6"/>
    </row>
    <row r="4" spans="1:6">
      <c r="A4" s="4" t="s">
        <v>3</v>
      </c>
      <c r="B4" s="4"/>
      <c r="C4" s="4"/>
      <c r="D4" s="12"/>
      <c r="E4" s="62"/>
    </row>
    <row r="5" spans="1:6">
      <c r="A5" s="4" t="s">
        <v>96</v>
      </c>
      <c r="B5" s="4"/>
      <c r="C5" s="4"/>
      <c r="D5" s="12"/>
      <c r="E5" s="63"/>
      <c r="F5" s="6"/>
    </row>
    <row r="6" spans="1:6">
      <c r="A6" s="4" t="s">
        <v>100</v>
      </c>
      <c r="B6" s="4"/>
      <c r="E6" s="63"/>
      <c r="F6" s="6"/>
    </row>
    <row r="7" spans="1:6">
      <c r="A7" s="12" t="s">
        <v>34</v>
      </c>
      <c r="B7" s="4"/>
      <c r="C7" s="4"/>
      <c r="D7" s="4"/>
      <c r="E7" s="4"/>
      <c r="F7" s="6"/>
    </row>
    <row r="8" spans="1:6">
      <c r="B8" s="4"/>
      <c r="C8" s="4"/>
      <c r="D8" s="4"/>
      <c r="E8" s="4"/>
    </row>
    <row r="9" spans="1:6" ht="38.1" customHeight="1">
      <c r="B9" s="31"/>
      <c r="C9" s="87" t="s">
        <v>130</v>
      </c>
      <c r="D9" s="87" t="s">
        <v>131</v>
      </c>
      <c r="E9" s="87" t="s">
        <v>132</v>
      </c>
      <c r="F9" s="67"/>
    </row>
    <row r="10" spans="1:6" ht="14.25" customHeight="1">
      <c r="A10" s="30">
        <v>37271.25</v>
      </c>
      <c r="C10" s="33">
        <v>4.6107762291321563</v>
      </c>
      <c r="D10" s="26">
        <v>-4.567776019587356</v>
      </c>
      <c r="E10" s="26">
        <v>-10.745103821502994</v>
      </c>
      <c r="F10" s="26"/>
    </row>
    <row r="11" spans="1:6" ht="12" customHeight="1">
      <c r="A11" s="30">
        <v>37301.6875</v>
      </c>
      <c r="C11" s="33">
        <v>3.9159378493484525</v>
      </c>
      <c r="D11" s="26">
        <v>-6.2515296411833958</v>
      </c>
      <c r="E11" s="26">
        <v>-14.321485683517182</v>
      </c>
      <c r="F11" s="26"/>
    </row>
    <row r="12" spans="1:6" ht="13.5" customHeight="1">
      <c r="A12" s="30">
        <v>37332.125</v>
      </c>
      <c r="C12" s="33">
        <v>2.8198571601749904</v>
      </c>
      <c r="D12" s="26">
        <v>-9.0114170068875268</v>
      </c>
      <c r="E12" s="26">
        <v>-14.051630635946808</v>
      </c>
      <c r="F12" s="26"/>
    </row>
    <row r="13" spans="1:6" ht="12.75" customHeight="1">
      <c r="A13" s="30">
        <v>37362.5625</v>
      </c>
      <c r="C13" s="33">
        <v>4.032276765460054</v>
      </c>
      <c r="D13" s="26">
        <v>-1.1545902042306295</v>
      </c>
      <c r="E13" s="26">
        <v>-13.596483662150462</v>
      </c>
      <c r="F13" s="26"/>
    </row>
    <row r="14" spans="1:6" ht="12.75" customHeight="1">
      <c r="A14" s="30">
        <v>37393</v>
      </c>
      <c r="C14" s="33">
        <v>4.4170371117445058</v>
      </c>
      <c r="D14" s="26">
        <v>2.5004628247710059</v>
      </c>
      <c r="E14" s="26">
        <v>-11.420741426017045</v>
      </c>
      <c r="F14" s="26"/>
    </row>
    <row r="15" spans="1:6" ht="12" customHeight="1">
      <c r="A15" s="30">
        <v>37423.4375</v>
      </c>
      <c r="B15" s="1">
        <v>2002</v>
      </c>
      <c r="C15" s="33">
        <v>4.214658752063059</v>
      </c>
      <c r="D15" s="26">
        <v>5.7935947872714877</v>
      </c>
      <c r="E15" s="26">
        <v>-8.9343428267337259</v>
      </c>
      <c r="F15" s="26"/>
    </row>
    <row r="16" spans="1:6" ht="12" customHeight="1">
      <c r="A16" s="30">
        <v>37453.875</v>
      </c>
      <c r="C16" s="33">
        <v>6.6835186667683217</v>
      </c>
      <c r="D16" s="26">
        <v>3.4796561306379203</v>
      </c>
      <c r="E16" s="26">
        <v>-7.7596017021665062</v>
      </c>
      <c r="F16" s="26"/>
    </row>
    <row r="17" spans="1:6" ht="12" customHeight="1">
      <c r="A17" s="30">
        <v>37484.3125</v>
      </c>
      <c r="C17" s="33">
        <v>4.7797427611209145</v>
      </c>
      <c r="D17" s="26">
        <v>2.5204522748802702</v>
      </c>
      <c r="E17" s="26">
        <v>-3.0121371164711519</v>
      </c>
      <c r="F17" s="26"/>
    </row>
    <row r="18" spans="1:6" ht="12" customHeight="1">
      <c r="A18" s="30">
        <v>37514.75</v>
      </c>
      <c r="C18" s="33">
        <v>0.84187417361052042</v>
      </c>
      <c r="D18" s="26">
        <v>1.3264397889561508</v>
      </c>
      <c r="E18" s="26">
        <v>-1.6757145780362777</v>
      </c>
      <c r="F18" s="26"/>
    </row>
    <row r="19" spans="1:6" ht="12.75" customHeight="1">
      <c r="A19" s="30">
        <v>37545.1875</v>
      </c>
      <c r="C19" s="33">
        <v>-2.0439404696492716</v>
      </c>
      <c r="D19" s="26">
        <v>-0.32861847829337876</v>
      </c>
      <c r="E19" s="26">
        <v>-2.8847219419615158</v>
      </c>
      <c r="F19" s="26"/>
    </row>
    <row r="20" spans="1:6" ht="12.75" customHeight="1">
      <c r="A20" s="30">
        <v>37575.625</v>
      </c>
      <c r="C20" s="33">
        <v>-5.1080763453552009</v>
      </c>
      <c r="D20" s="26">
        <v>-0.89615166196054474</v>
      </c>
      <c r="E20" s="26">
        <v>-0.18127391843438545</v>
      </c>
      <c r="F20" s="26"/>
    </row>
    <row r="21" spans="1:6" ht="12" customHeight="1">
      <c r="A21" s="30">
        <v>37606.0625</v>
      </c>
      <c r="C21" s="33">
        <v>-3.5517620813709101</v>
      </c>
      <c r="D21" s="26">
        <v>-0.4244090673021077</v>
      </c>
      <c r="E21" s="26">
        <v>-1.8061947040237669</v>
      </c>
      <c r="F21" s="26"/>
    </row>
    <row r="22" spans="1:6" ht="12" customHeight="1">
      <c r="A22" s="30">
        <v>37636.5</v>
      </c>
      <c r="C22" s="33">
        <v>-0.86936855425044257</v>
      </c>
      <c r="D22" s="26">
        <v>-0.20508633205892579</v>
      </c>
      <c r="E22" s="26">
        <v>1.9860153720524067</v>
      </c>
      <c r="F22" s="26"/>
    </row>
    <row r="23" spans="1:6" ht="12.75" customHeight="1">
      <c r="A23" s="30">
        <v>37666.9375</v>
      </c>
      <c r="C23" s="33">
        <v>0.1055040717321134</v>
      </c>
      <c r="D23" s="26">
        <v>6.0679089682754892</v>
      </c>
      <c r="E23" s="26">
        <v>8.1110237727952494</v>
      </c>
      <c r="F23" s="26"/>
    </row>
    <row r="24" spans="1:6" ht="13.5" customHeight="1">
      <c r="A24" s="30">
        <v>37697.375</v>
      </c>
      <c r="C24" s="33">
        <v>1.145505527006037</v>
      </c>
      <c r="D24" s="26">
        <v>10.848045157425275</v>
      </c>
      <c r="E24" s="26">
        <v>9.0324911921458124</v>
      </c>
      <c r="F24" s="26"/>
    </row>
    <row r="25" spans="1:6" ht="12.75" customHeight="1">
      <c r="A25" s="30">
        <v>37727.8125</v>
      </c>
      <c r="C25" s="33">
        <v>2.2783983895084106</v>
      </c>
      <c r="D25" s="26">
        <v>5.7263629280596575</v>
      </c>
      <c r="E25" s="26">
        <v>12.232735044359089</v>
      </c>
      <c r="F25" s="26"/>
    </row>
    <row r="26" spans="1:6" ht="13.5" customHeight="1">
      <c r="A26" s="30">
        <v>37758.25</v>
      </c>
      <c r="C26" s="33">
        <v>2.1175015383871028</v>
      </c>
      <c r="D26" s="26">
        <v>8.6868923501656212</v>
      </c>
      <c r="E26" s="26">
        <v>8.1099334565557797</v>
      </c>
      <c r="F26" s="26"/>
    </row>
    <row r="27" spans="1:6" ht="12" customHeight="1">
      <c r="A27" s="30">
        <v>37788.6875</v>
      </c>
      <c r="B27" s="1">
        <v>2003</v>
      </c>
      <c r="C27" s="33">
        <v>3.8964473756131639</v>
      </c>
      <c r="D27" s="26">
        <v>4.4110141228333788</v>
      </c>
      <c r="E27" s="26">
        <v>3.8960403551929375</v>
      </c>
      <c r="F27" s="26"/>
    </row>
    <row r="28" spans="1:6" ht="12" customHeight="1">
      <c r="A28" s="30">
        <v>37819.125</v>
      </c>
      <c r="C28" s="33">
        <v>5.2990366385045462</v>
      </c>
      <c r="D28" s="26">
        <v>5.0601372630432451</v>
      </c>
      <c r="E28" s="26">
        <v>5.1511743199910143</v>
      </c>
      <c r="F28" s="26"/>
    </row>
    <row r="29" spans="1:6" ht="12" customHeight="1">
      <c r="A29" s="30">
        <v>37850</v>
      </c>
      <c r="C29" s="33">
        <v>5.1078898628541793</v>
      </c>
      <c r="D29" s="26">
        <v>8.0543457402037006</v>
      </c>
      <c r="E29" s="26">
        <v>5.8102170855104589</v>
      </c>
      <c r="F29" s="26"/>
    </row>
    <row r="30" spans="1:6" ht="12" customHeight="1">
      <c r="A30" s="30">
        <v>37881</v>
      </c>
      <c r="C30" s="33">
        <v>7.8120368220419891</v>
      </c>
      <c r="D30" s="26">
        <v>9.1810316115418402</v>
      </c>
      <c r="E30" s="26">
        <v>7.0175039865943916</v>
      </c>
      <c r="F30" s="26"/>
    </row>
    <row r="31" spans="1:6" ht="12" customHeight="1">
      <c r="A31" s="30">
        <v>37911</v>
      </c>
      <c r="C31" s="33">
        <v>7.5639353521136172</v>
      </c>
      <c r="D31" s="26">
        <v>8.1794232720956899</v>
      </c>
      <c r="E31" s="26">
        <v>9.4032627058495422</v>
      </c>
      <c r="F31" s="26"/>
    </row>
    <row r="32" spans="1:6" ht="12" customHeight="1">
      <c r="A32" s="30">
        <v>37942</v>
      </c>
      <c r="C32" s="33">
        <v>8.1636759502519993</v>
      </c>
      <c r="D32" s="26">
        <v>7.396328587593672</v>
      </c>
      <c r="E32" s="26">
        <v>7.2289285588054781</v>
      </c>
      <c r="F32" s="26"/>
    </row>
    <row r="33" spans="1:6" ht="12" customHeight="1">
      <c r="A33" s="30">
        <v>37972</v>
      </c>
      <c r="C33" s="33">
        <v>8.904814086486283</v>
      </c>
      <c r="D33" s="26">
        <v>6.4842530669258451</v>
      </c>
      <c r="E33" s="26">
        <v>5.8404275746440533</v>
      </c>
      <c r="F33" s="26"/>
    </row>
    <row r="34" spans="1:6" ht="12" customHeight="1">
      <c r="A34" s="30">
        <v>38003</v>
      </c>
      <c r="C34" s="33">
        <v>7.6485089076894042</v>
      </c>
      <c r="D34" s="26">
        <v>10.5753144292851</v>
      </c>
      <c r="E34" s="26">
        <v>5.957111717768953</v>
      </c>
      <c r="F34" s="26"/>
    </row>
    <row r="35" spans="1:6" ht="12.75" customHeight="1">
      <c r="A35" s="30">
        <v>38034</v>
      </c>
      <c r="C35" s="33">
        <v>8.3673287074959859</v>
      </c>
      <c r="D35" s="26">
        <v>7.7677005330934605</v>
      </c>
      <c r="E35" s="26">
        <v>2.6000368376056286</v>
      </c>
      <c r="F35" s="26"/>
    </row>
    <row r="36" spans="1:6" ht="12.75" customHeight="1">
      <c r="A36" s="30">
        <v>38063</v>
      </c>
      <c r="C36" s="33">
        <v>8.372385259990935</v>
      </c>
      <c r="D36" s="26">
        <v>7.5215357791004891</v>
      </c>
      <c r="E36" s="26">
        <v>8.0218757549883151</v>
      </c>
      <c r="F36" s="26"/>
    </row>
    <row r="37" spans="1:6" ht="12" customHeight="1">
      <c r="A37" s="30">
        <v>38094</v>
      </c>
      <c r="C37" s="33">
        <v>8.4709090063452379</v>
      </c>
      <c r="D37" s="26">
        <v>12.460955600055783</v>
      </c>
      <c r="E37" s="26">
        <v>10.776073855592742</v>
      </c>
      <c r="F37" s="26"/>
    </row>
    <row r="38" spans="1:6" ht="12.75" customHeight="1">
      <c r="A38" s="30">
        <v>38124</v>
      </c>
      <c r="C38" s="33">
        <v>10.151533461575895</v>
      </c>
      <c r="D38" s="26">
        <v>7.7262539117672731</v>
      </c>
      <c r="E38" s="26">
        <v>11.012257494118288</v>
      </c>
      <c r="F38" s="26"/>
    </row>
    <row r="39" spans="1:6" ht="11.25" customHeight="1">
      <c r="A39" s="30">
        <v>38155</v>
      </c>
      <c r="B39" s="1">
        <v>2004</v>
      </c>
      <c r="C39" s="33">
        <v>9.6839893966798769</v>
      </c>
      <c r="D39" s="26">
        <v>10.725967502362764</v>
      </c>
      <c r="E39" s="26">
        <v>16.649795769614201</v>
      </c>
      <c r="F39" s="26"/>
    </row>
    <row r="40" spans="1:6" ht="10.5" customHeight="1">
      <c r="A40" s="30">
        <v>38185</v>
      </c>
      <c r="C40" s="33">
        <v>6.2272047688896066</v>
      </c>
      <c r="D40" s="26">
        <v>11.8070780353017</v>
      </c>
      <c r="E40" s="26">
        <v>13.325586761559705</v>
      </c>
      <c r="F40" s="26"/>
    </row>
    <row r="41" spans="1:6" ht="12.75" customHeight="1">
      <c r="A41" s="30">
        <v>38216</v>
      </c>
      <c r="C41" s="33">
        <v>9.0482357079235669</v>
      </c>
      <c r="D41" s="26">
        <v>8.2536554378993259</v>
      </c>
      <c r="E41" s="26">
        <v>13.182686376486259</v>
      </c>
      <c r="F41" s="26"/>
    </row>
    <row r="42" spans="1:6" ht="12" customHeight="1">
      <c r="A42" s="30">
        <v>38247</v>
      </c>
      <c r="C42" s="33">
        <v>6.9156330386505971</v>
      </c>
      <c r="D42" s="26">
        <v>7.4295828831641302</v>
      </c>
      <c r="E42" s="26">
        <v>11.285040565514691</v>
      </c>
      <c r="F42" s="26"/>
    </row>
    <row r="43" spans="1:6" ht="12.75" customHeight="1">
      <c r="A43" s="30">
        <v>38277</v>
      </c>
      <c r="C43" s="33">
        <v>7.2373722172337693</v>
      </c>
      <c r="D43" s="26">
        <v>8.3263455078083268</v>
      </c>
      <c r="E43" s="26">
        <v>9.2852823222528968</v>
      </c>
      <c r="F43" s="26"/>
    </row>
    <row r="44" spans="1:6" ht="12" customHeight="1">
      <c r="A44" s="30">
        <v>38308</v>
      </c>
      <c r="C44" s="33">
        <v>8.7995010057873202</v>
      </c>
      <c r="D44" s="26">
        <v>7.8866839634602002</v>
      </c>
      <c r="E44" s="26">
        <v>9.6456935849981988</v>
      </c>
      <c r="F44" s="26"/>
    </row>
    <row r="45" spans="1:6" ht="11.25" customHeight="1">
      <c r="A45" s="30">
        <v>38338</v>
      </c>
      <c r="C45" s="33">
        <v>6.9158959302376246</v>
      </c>
      <c r="D45" s="26">
        <v>9.3740015773732921</v>
      </c>
      <c r="E45" s="26">
        <v>7.8494898916538602</v>
      </c>
      <c r="F45" s="26"/>
    </row>
    <row r="46" spans="1:6" ht="12" customHeight="1">
      <c r="A46" s="30">
        <v>38369</v>
      </c>
      <c r="C46" s="33">
        <v>10.119801016285095</v>
      </c>
      <c r="D46" s="26">
        <v>8.5784419361300621</v>
      </c>
      <c r="E46" s="26">
        <v>10.050982478300057</v>
      </c>
      <c r="F46" s="26"/>
    </row>
    <row r="47" spans="1:6" ht="12" customHeight="1">
      <c r="A47" s="30">
        <v>38400</v>
      </c>
      <c r="C47" s="33">
        <v>9.6037714244293255</v>
      </c>
      <c r="D47" s="26">
        <v>15.116540469980237</v>
      </c>
      <c r="E47" s="26">
        <v>14.047318718150279</v>
      </c>
      <c r="F47" s="26"/>
    </row>
    <row r="48" spans="1:6" ht="12" customHeight="1">
      <c r="A48" s="30">
        <v>38428</v>
      </c>
      <c r="C48" s="33">
        <v>10.839492239557885</v>
      </c>
      <c r="D48" s="26">
        <v>15.74840156458346</v>
      </c>
      <c r="E48" s="26">
        <v>11.675440723940596</v>
      </c>
      <c r="F48" s="26"/>
    </row>
    <row r="49" spans="1:6" ht="12" customHeight="1">
      <c r="A49" s="30">
        <v>38459</v>
      </c>
      <c r="C49" s="33">
        <v>8.689058930107521</v>
      </c>
      <c r="D49" s="26">
        <v>15.743240396167195</v>
      </c>
      <c r="E49" s="26">
        <v>11.752234597493171</v>
      </c>
      <c r="F49" s="26"/>
    </row>
    <row r="50" spans="1:6" ht="11.25" customHeight="1">
      <c r="A50" s="30">
        <v>38489</v>
      </c>
      <c r="C50" s="33">
        <v>5.35464730562434</v>
      </c>
      <c r="D50" s="26">
        <v>16.259590678035664</v>
      </c>
      <c r="E50" s="26">
        <v>14.019541782379207</v>
      </c>
      <c r="F50" s="26"/>
    </row>
    <row r="51" spans="1:6" ht="11.25" customHeight="1">
      <c r="A51" s="30">
        <v>38520</v>
      </c>
      <c r="B51" s="1">
        <v>2005</v>
      </c>
      <c r="C51" s="33">
        <v>5.7030348395484225</v>
      </c>
      <c r="D51" s="26">
        <v>15.688780236115932</v>
      </c>
      <c r="E51" s="26">
        <v>10.642510925536143</v>
      </c>
      <c r="F51" s="26"/>
    </row>
    <row r="52" spans="1:6" ht="12" customHeight="1">
      <c r="A52" s="30">
        <v>38550</v>
      </c>
      <c r="C52" s="33">
        <v>6.5137589317922391</v>
      </c>
      <c r="D52" s="26">
        <v>18.093952693006329</v>
      </c>
      <c r="E52" s="26">
        <v>8.934213798815847</v>
      </c>
      <c r="F52" s="26"/>
    </row>
    <row r="53" spans="1:6" ht="11.25" customHeight="1">
      <c r="A53" s="30">
        <v>38581</v>
      </c>
      <c r="C53" s="33">
        <v>7.8865935059788228</v>
      </c>
      <c r="D53" s="26">
        <v>17.60011137811955</v>
      </c>
      <c r="E53" s="26">
        <v>6.2294104189657418</v>
      </c>
      <c r="F53" s="26"/>
    </row>
    <row r="54" spans="1:6" ht="11.25" customHeight="1">
      <c r="A54" s="30">
        <v>38612</v>
      </c>
      <c r="C54" s="33">
        <v>7.9230705477628902</v>
      </c>
      <c r="D54" s="26">
        <v>20.621203933890442</v>
      </c>
      <c r="E54" s="26">
        <v>4.6669793640198236</v>
      </c>
      <c r="F54" s="26"/>
    </row>
    <row r="55" spans="1:6" ht="12" customHeight="1">
      <c r="A55" s="30">
        <v>38642</v>
      </c>
      <c r="C55" s="33">
        <v>7.0661019478081215</v>
      </c>
      <c r="D55" s="26">
        <v>14.465531547423566</v>
      </c>
      <c r="E55" s="26">
        <v>4.4104711480027419</v>
      </c>
      <c r="F55" s="26"/>
    </row>
    <row r="56" spans="1:6" ht="12.75" customHeight="1">
      <c r="A56" s="30">
        <v>38673</v>
      </c>
      <c r="C56" s="33">
        <v>7.7986462169912443</v>
      </c>
      <c r="D56" s="26">
        <v>14.29967072245924</v>
      </c>
      <c r="E56" s="26">
        <v>0.74172061686026325</v>
      </c>
      <c r="F56" s="26"/>
    </row>
    <row r="57" spans="1:6">
      <c r="A57" s="30">
        <v>38703</v>
      </c>
      <c r="C57" s="33">
        <v>6.899356082660077</v>
      </c>
      <c r="D57" s="26">
        <v>18.651280257159826</v>
      </c>
      <c r="E57" s="26">
        <v>1.9830745417599474</v>
      </c>
      <c r="F57" s="26"/>
    </row>
    <row r="58" spans="1:6">
      <c r="A58" s="30">
        <f>365.25/12+A57</f>
        <v>38733.4375</v>
      </c>
      <c r="C58" s="33">
        <v>6.5869979288277136</v>
      </c>
      <c r="D58" s="26">
        <v>14.651253733662585</v>
      </c>
      <c r="E58" s="26">
        <v>1.7620849130414911</v>
      </c>
      <c r="F58" s="26"/>
    </row>
    <row r="59" spans="1:6" ht="11.25" customHeight="1">
      <c r="A59" s="30">
        <f t="shared" ref="A59:A68" si="0">365.25/12+A58</f>
        <v>38763.875</v>
      </c>
      <c r="C59" s="33">
        <v>8.2903841582537581</v>
      </c>
      <c r="D59" s="26">
        <v>8.00433332559993</v>
      </c>
      <c r="E59" s="26">
        <v>-3.186521045979319</v>
      </c>
      <c r="F59" s="26"/>
    </row>
    <row r="60" spans="1:6">
      <c r="A60" s="30">
        <f t="shared" si="0"/>
        <v>38794.3125</v>
      </c>
      <c r="C60" s="33">
        <v>7.3417091442878188</v>
      </c>
      <c r="D60" s="26">
        <v>21.115507462289827</v>
      </c>
      <c r="E60" s="26">
        <v>4.6778207314231963</v>
      </c>
      <c r="F60" s="26"/>
    </row>
    <row r="61" spans="1:6">
      <c r="A61" s="30">
        <f t="shared" si="0"/>
        <v>38824.75</v>
      </c>
      <c r="C61" s="33">
        <v>7.8841314032467551</v>
      </c>
      <c r="D61" s="26">
        <v>-0.32787898755360345</v>
      </c>
      <c r="E61" s="26">
        <v>2.0687364095440302</v>
      </c>
      <c r="F61" s="26"/>
    </row>
    <row r="62" spans="1:6" ht="12.75" customHeight="1">
      <c r="A62" s="30">
        <f t="shared" si="0"/>
        <v>38855.1875</v>
      </c>
      <c r="C62" s="33">
        <v>7.7796723455396943</v>
      </c>
      <c r="D62" s="26">
        <v>13.093520974724385</v>
      </c>
      <c r="E62" s="26">
        <v>3.5779623142096142</v>
      </c>
      <c r="F62" s="26"/>
    </row>
    <row r="63" spans="1:6">
      <c r="A63" s="30">
        <f t="shared" si="0"/>
        <v>38885.625</v>
      </c>
      <c r="B63" s="1">
        <v>2006</v>
      </c>
      <c r="C63" s="33">
        <v>6.8187248318453584</v>
      </c>
      <c r="D63" s="26">
        <v>6.3260337728280973</v>
      </c>
      <c r="E63" s="26">
        <v>6.8024777047505154</v>
      </c>
      <c r="F63" s="26"/>
    </row>
    <row r="64" spans="1:6">
      <c r="A64" s="30">
        <f t="shared" si="0"/>
        <v>38916.0625</v>
      </c>
      <c r="C64" s="33">
        <v>6.9821304509166708</v>
      </c>
      <c r="D64" s="26">
        <v>5.3898292038112317</v>
      </c>
      <c r="E64" s="26">
        <v>8.292697231580263</v>
      </c>
      <c r="F64" s="26"/>
    </row>
    <row r="65" spans="1:6" ht="12" customHeight="1">
      <c r="A65" s="30">
        <f t="shared" si="0"/>
        <v>38946.5</v>
      </c>
      <c r="C65" s="26">
        <v>4.6066609713681004</v>
      </c>
      <c r="D65" s="26">
        <v>8.8088653503074994</v>
      </c>
      <c r="E65" s="26">
        <v>2.1636358648716083</v>
      </c>
      <c r="F65" s="26"/>
    </row>
    <row r="66" spans="1:6">
      <c r="A66" s="30">
        <f t="shared" si="0"/>
        <v>38976.9375</v>
      </c>
      <c r="C66" s="26">
        <v>5.9799102098018011</v>
      </c>
      <c r="D66" s="26">
        <v>5.8454486348047112</v>
      </c>
      <c r="E66" s="26">
        <v>2.7689474513949506</v>
      </c>
      <c r="F66" s="26"/>
    </row>
    <row r="67" spans="1:6">
      <c r="A67" s="30">
        <f t="shared" si="0"/>
        <v>39007.375</v>
      </c>
      <c r="C67" s="26">
        <v>7.4974052967500882</v>
      </c>
      <c r="D67" s="26">
        <v>8.5493514207986863</v>
      </c>
      <c r="E67" s="26">
        <v>1.4395594912550536</v>
      </c>
      <c r="F67" s="26"/>
    </row>
    <row r="68" spans="1:6" ht="12.75" customHeight="1">
      <c r="A68" s="30">
        <f t="shared" si="0"/>
        <v>39037.8125</v>
      </c>
      <c r="C68" s="26">
        <v>5.9866863256505809</v>
      </c>
      <c r="D68" s="26">
        <v>2.5180211716334213</v>
      </c>
      <c r="E68" s="26">
        <v>4.3273752501320217</v>
      </c>
      <c r="F68" s="26"/>
    </row>
    <row r="69" spans="1:6" ht="12.75" customHeight="1">
      <c r="A69" s="30">
        <v>39052</v>
      </c>
      <c r="C69" s="26">
        <v>7.9474625231982685</v>
      </c>
      <c r="D69" s="26">
        <v>0.70372250084108146</v>
      </c>
      <c r="E69" s="26">
        <v>8.2797203725133954</v>
      </c>
      <c r="F69" s="26"/>
    </row>
    <row r="70" spans="1:6">
      <c r="A70" s="30">
        <v>39083</v>
      </c>
      <c r="C70" s="26">
        <v>7.2155325170109421</v>
      </c>
      <c r="D70" s="26">
        <v>2.1717072696640969</v>
      </c>
      <c r="E70" s="26">
        <v>5.4816647999404324</v>
      </c>
      <c r="F70" s="26"/>
    </row>
    <row r="71" spans="1:6">
      <c r="A71" s="30">
        <v>39114</v>
      </c>
      <c r="C71" s="26">
        <v>6.2437881001069968</v>
      </c>
      <c r="D71" s="26">
        <v>11.157567388266074</v>
      </c>
      <c r="E71" s="26">
        <v>4.6491105064366565</v>
      </c>
      <c r="F71" s="26"/>
    </row>
    <row r="72" spans="1:6">
      <c r="A72" s="30">
        <v>39142</v>
      </c>
      <c r="C72" s="26">
        <v>7.7204131637757456</v>
      </c>
      <c r="D72" s="26">
        <v>3.1715939223683165</v>
      </c>
      <c r="E72" s="26">
        <v>-5.054801466884868</v>
      </c>
      <c r="F72" s="26"/>
    </row>
    <row r="73" spans="1:6">
      <c r="A73" s="30">
        <v>39173</v>
      </c>
      <c r="C73" s="26">
        <v>8.1298571552152197</v>
      </c>
      <c r="D73" s="26">
        <v>16.809018352894967</v>
      </c>
      <c r="E73" s="26">
        <v>-5.2713803064978464</v>
      </c>
      <c r="F73" s="26"/>
    </row>
    <row r="74" spans="1:6">
      <c r="A74" s="30">
        <v>39203</v>
      </c>
      <c r="C74" s="26">
        <v>8.2122116480045833</v>
      </c>
      <c r="D74" s="26">
        <v>1.6231130662901307</v>
      </c>
      <c r="E74" s="26">
        <v>-6.1391347510869423</v>
      </c>
      <c r="F74" s="26"/>
    </row>
    <row r="75" spans="1:6">
      <c r="A75" s="30">
        <v>39234</v>
      </c>
      <c r="B75" s="1">
        <v>2007</v>
      </c>
      <c r="C75" s="26">
        <v>7.6578784684688657</v>
      </c>
      <c r="D75" s="26">
        <v>0.25398868363009797</v>
      </c>
      <c r="E75" s="26">
        <v>-4.0342680020013262</v>
      </c>
      <c r="F75" s="26"/>
    </row>
    <row r="76" spans="1:6">
      <c r="A76" s="30">
        <v>39264</v>
      </c>
      <c r="C76" s="26">
        <v>1.6025549151482181</v>
      </c>
      <c r="D76" s="26">
        <v>-3.2108081090191263</v>
      </c>
      <c r="E76" s="26">
        <v>-2.517340815657704</v>
      </c>
      <c r="F76" s="26"/>
    </row>
    <row r="77" spans="1:6">
      <c r="A77" s="30">
        <v>39295</v>
      </c>
      <c r="C77" s="26">
        <v>-0.35855646365580185</v>
      </c>
      <c r="D77" s="26">
        <v>-5.0349745029074739</v>
      </c>
      <c r="E77" s="26">
        <v>3.4382102286256071</v>
      </c>
      <c r="F77" s="26"/>
    </row>
    <row r="78" spans="1:6">
      <c r="A78" s="30">
        <v>39326</v>
      </c>
      <c r="C78" s="26">
        <v>-2.3266178488171931</v>
      </c>
      <c r="D78" s="26">
        <v>-2.8316936668717432</v>
      </c>
      <c r="E78" s="26">
        <v>4.5179564024602001</v>
      </c>
      <c r="F78" s="26"/>
    </row>
    <row r="79" spans="1:6">
      <c r="A79" s="30">
        <v>39356</v>
      </c>
      <c r="C79" s="26">
        <v>-5.9131669385180032</v>
      </c>
      <c r="D79" s="26">
        <v>-0.15583384639676012</v>
      </c>
      <c r="E79" s="26">
        <v>5.8339551418905558</v>
      </c>
      <c r="F79" s="26"/>
    </row>
    <row r="80" spans="1:6">
      <c r="A80" s="30">
        <v>39387</v>
      </c>
      <c r="C80" s="26">
        <v>-1.1651543094375967</v>
      </c>
      <c r="D80" s="26">
        <v>5.9982253070428158</v>
      </c>
      <c r="E80" s="26">
        <v>7.5768301807117098</v>
      </c>
      <c r="F80" s="26"/>
    </row>
    <row r="81" spans="1:6">
      <c r="A81" s="30">
        <v>39417</v>
      </c>
      <c r="C81" s="26">
        <v>-2.6884011353830175</v>
      </c>
      <c r="D81" s="26">
        <v>6.3418363888750378</v>
      </c>
      <c r="E81" s="26">
        <v>7.7834905370248322</v>
      </c>
      <c r="F81" s="26"/>
    </row>
    <row r="82" spans="1:6">
      <c r="A82" s="30">
        <v>39448</v>
      </c>
      <c r="C82" s="26">
        <v>-5.2841868175174227</v>
      </c>
      <c r="D82" s="26">
        <v>9.0528513520904568</v>
      </c>
      <c r="E82" s="26">
        <v>7.4034748839437299</v>
      </c>
      <c r="F82" s="26"/>
    </row>
    <row r="83" spans="1:6">
      <c r="A83" s="30">
        <v>39479</v>
      </c>
      <c r="C83" s="26">
        <v>-2.5176651511230546</v>
      </c>
      <c r="D83" s="26">
        <v>2.478166800421306</v>
      </c>
      <c r="E83" s="26">
        <v>13.117508504267832</v>
      </c>
      <c r="F83" s="26"/>
    </row>
    <row r="84" spans="1:6">
      <c r="A84" s="30">
        <v>39508</v>
      </c>
      <c r="C84" s="26">
        <v>-5.4422990690640631</v>
      </c>
      <c r="D84" s="26">
        <v>-4.5340121352457743</v>
      </c>
      <c r="E84" s="26">
        <v>9.7260056882334283</v>
      </c>
      <c r="F84" s="26"/>
    </row>
    <row r="85" spans="1:6">
      <c r="A85" s="30">
        <v>39539</v>
      </c>
      <c r="C85" s="26">
        <v>-3.9607116239815952</v>
      </c>
      <c r="D85" s="26">
        <v>-6.6515832457104977</v>
      </c>
      <c r="E85" s="26">
        <v>4.0273971623345091</v>
      </c>
      <c r="F85" s="26"/>
    </row>
    <row r="86" spans="1:6">
      <c r="A86" s="30">
        <v>39569</v>
      </c>
      <c r="C86" s="26">
        <v>-1.35886665215628</v>
      </c>
      <c r="D86" s="26">
        <v>-9.3094825979373468</v>
      </c>
      <c r="E86" s="26">
        <v>-2.3523996104301403</v>
      </c>
      <c r="F86" s="26"/>
    </row>
    <row r="87" spans="1:6">
      <c r="A87" s="30">
        <v>39600</v>
      </c>
      <c r="B87" s="1">
        <v>2008</v>
      </c>
      <c r="C87" s="26">
        <v>-5.2421720383885315</v>
      </c>
      <c r="D87" s="26">
        <v>-10.946430000538157</v>
      </c>
      <c r="E87" s="26">
        <v>-12.913494703908341</v>
      </c>
      <c r="F87" s="26"/>
    </row>
    <row r="88" spans="1:6">
      <c r="A88" s="30">
        <v>39630</v>
      </c>
      <c r="C88" s="26">
        <v>-0.39205303617390541</v>
      </c>
      <c r="D88" s="26">
        <v>-5.6370458243165587</v>
      </c>
      <c r="E88" s="26">
        <v>-17.973109174560904</v>
      </c>
      <c r="F88" s="26"/>
    </row>
    <row r="89" spans="1:6">
      <c r="A89" s="30">
        <v>39661</v>
      </c>
      <c r="C89" s="26">
        <v>-2.9704254846792395</v>
      </c>
      <c r="D89" s="26">
        <v>-15.730297475719127</v>
      </c>
      <c r="E89" s="26">
        <v>-21.65965242169267</v>
      </c>
      <c r="F89" s="26"/>
    </row>
    <row r="90" spans="1:6">
      <c r="A90" s="30">
        <v>39692</v>
      </c>
      <c r="C90" s="26">
        <v>-4.9771408811160853</v>
      </c>
      <c r="D90" s="26">
        <v>-17.257440531738283</v>
      </c>
      <c r="E90" s="26">
        <v>-24.727164385865322</v>
      </c>
      <c r="F90" s="26"/>
    </row>
    <row r="91" spans="1:6">
      <c r="A91" s="30">
        <v>39722</v>
      </c>
      <c r="C91" s="26">
        <v>-3.1230648604925477</v>
      </c>
      <c r="D91" s="26">
        <v>-17.963317320758208</v>
      </c>
      <c r="E91" s="26">
        <v>-26.425289703888069</v>
      </c>
      <c r="F91" s="26"/>
    </row>
    <row r="92" spans="1:6">
      <c r="A92" s="30">
        <v>39753</v>
      </c>
      <c r="C92" s="26">
        <v>-12.030864431566897</v>
      </c>
      <c r="D92" s="26">
        <v>-29.542883359669844</v>
      </c>
      <c r="E92" s="26">
        <v>-31.556945672158193</v>
      </c>
      <c r="F92" s="26"/>
    </row>
    <row r="93" spans="1:6">
      <c r="A93" s="30">
        <v>39783</v>
      </c>
      <c r="C93" s="26">
        <v>-12.86699308500792</v>
      </c>
      <c r="D93" s="26">
        <v>-25.408829756899706</v>
      </c>
      <c r="E93" s="26">
        <v>-33.820009293109393</v>
      </c>
      <c r="F93" s="26"/>
    </row>
    <row r="94" spans="1:6">
      <c r="A94" s="30">
        <v>39814</v>
      </c>
      <c r="C94" s="26">
        <v>-13.131895481618102</v>
      </c>
      <c r="D94" s="26">
        <v>-32.71916624253754</v>
      </c>
      <c r="E94" s="26">
        <v>-36.246534973662691</v>
      </c>
      <c r="F94" s="26"/>
    </row>
    <row r="95" spans="1:6">
      <c r="A95" s="30">
        <v>39845</v>
      </c>
      <c r="C95" s="26">
        <v>-18.230956260723119</v>
      </c>
      <c r="D95" s="26">
        <v>-31.831144463702842</v>
      </c>
      <c r="E95" s="26">
        <v>-41.034911722716494</v>
      </c>
      <c r="F95" s="26"/>
    </row>
    <row r="96" spans="1:6">
      <c r="A96" s="30">
        <v>39873</v>
      </c>
      <c r="C96" s="26">
        <v>-17.090936023953603</v>
      </c>
      <c r="D96" s="26">
        <v>-31.551290366058041</v>
      </c>
      <c r="E96" s="26">
        <v>-41.667764758890947</v>
      </c>
      <c r="F96" s="26"/>
    </row>
    <row r="97" spans="1:6">
      <c r="A97" s="30">
        <v>39904</v>
      </c>
      <c r="C97" s="26">
        <v>-18.908015620182582</v>
      </c>
      <c r="D97" s="26">
        <v>-29.325740267075062</v>
      </c>
      <c r="E97" s="26">
        <v>-35.615608045813744</v>
      </c>
      <c r="F97" s="26"/>
    </row>
    <row r="98" spans="1:6">
      <c r="A98" s="30">
        <v>39934</v>
      </c>
      <c r="C98" s="26">
        <v>-21.55491230318853</v>
      </c>
      <c r="D98" s="26">
        <v>-42.14953879790253</v>
      </c>
      <c r="E98" s="26">
        <v>-37.225686091265416</v>
      </c>
      <c r="F98" s="26"/>
    </row>
    <row r="99" spans="1:6">
      <c r="A99" s="30">
        <v>39965</v>
      </c>
      <c r="B99" s="1">
        <v>2009</v>
      </c>
      <c r="C99" s="26">
        <v>-19.370598022726455</v>
      </c>
      <c r="D99" s="26">
        <v>-35.310825070456517</v>
      </c>
      <c r="E99" s="26">
        <v>-26.221058998304628</v>
      </c>
      <c r="F99" s="26"/>
    </row>
    <row r="100" spans="1:6">
      <c r="A100" s="30">
        <v>39995</v>
      </c>
      <c r="C100" s="26">
        <v>-27.4596038631569</v>
      </c>
      <c r="D100" s="26">
        <v>-42.952740210689321</v>
      </c>
      <c r="E100" s="26">
        <v>-17.487698358552564</v>
      </c>
      <c r="F100" s="26"/>
    </row>
    <row r="101" spans="1:6">
      <c r="A101" s="30">
        <v>40026</v>
      </c>
      <c r="C101" s="26">
        <v>-17.366362735491336</v>
      </c>
      <c r="D101" s="26">
        <v>-24.480971246936789</v>
      </c>
      <c r="E101" s="26">
        <v>-14.762579981254248</v>
      </c>
      <c r="F101" s="26"/>
    </row>
    <row r="102" spans="1:6">
      <c r="A102" s="30">
        <v>40057</v>
      </c>
      <c r="C102" s="26">
        <v>-15.204768543438306</v>
      </c>
      <c r="D102" s="26">
        <v>-15.584878708875024</v>
      </c>
      <c r="E102" s="26">
        <v>-4.9864930117264521</v>
      </c>
      <c r="F102" s="26"/>
    </row>
    <row r="103" spans="1:6">
      <c r="A103" s="30">
        <v>40087</v>
      </c>
      <c r="C103" s="26">
        <v>-14.039987050277105</v>
      </c>
      <c r="D103" s="26">
        <v>-14.896618589763548</v>
      </c>
      <c r="E103" s="26">
        <v>-2.9979798383314318</v>
      </c>
      <c r="F103" s="26"/>
    </row>
    <row r="104" spans="1:6">
      <c r="A104" s="30">
        <v>40118</v>
      </c>
      <c r="C104" s="26">
        <v>1.1478499937822306</v>
      </c>
      <c r="D104" s="26">
        <v>0.47901195332156021</v>
      </c>
      <c r="E104" s="26">
        <v>2.3758381277557419</v>
      </c>
      <c r="F104" s="26"/>
    </row>
    <row r="105" spans="1:6">
      <c r="A105" s="30">
        <v>40148</v>
      </c>
      <c r="C105" s="26">
        <v>-5.3941708525424872</v>
      </c>
      <c r="D105" s="26">
        <v>-10.839712405701917</v>
      </c>
      <c r="E105" s="26">
        <v>5.5226572690478832</v>
      </c>
      <c r="F105" s="26"/>
    </row>
    <row r="106" spans="1:6">
      <c r="A106" s="30">
        <v>40179</v>
      </c>
      <c r="C106" s="26">
        <v>-1.5064461345614859</v>
      </c>
      <c r="D106" s="26">
        <v>-2.8266205068297836</v>
      </c>
      <c r="E106" s="26">
        <v>8.54413798309497</v>
      </c>
      <c r="F106" s="26"/>
    </row>
    <row r="107" spans="1:6">
      <c r="A107" s="30">
        <v>40210</v>
      </c>
      <c r="C107" s="26">
        <v>4.9872533935297838</v>
      </c>
      <c r="D107" s="26">
        <v>-5.836454327213545</v>
      </c>
      <c r="E107" s="26">
        <v>6.3345271818747051</v>
      </c>
      <c r="F107" s="26"/>
    </row>
    <row r="108" spans="1:6">
      <c r="A108" s="30">
        <v>40238</v>
      </c>
      <c r="C108" s="26">
        <v>5.6843817642665755</v>
      </c>
      <c r="D108" s="26">
        <v>1.3430954741489671</v>
      </c>
      <c r="E108" s="26">
        <v>16.11646605028649</v>
      </c>
      <c r="F108" s="26"/>
    </row>
    <row r="109" spans="1:6">
      <c r="A109" s="30">
        <v>40269</v>
      </c>
      <c r="C109" s="26">
        <v>11.066842222034225</v>
      </c>
      <c r="D109" s="26">
        <v>2.4799644036338435</v>
      </c>
      <c r="E109" s="26">
        <v>13.025386791465692</v>
      </c>
      <c r="F109" s="26"/>
    </row>
    <row r="110" spans="1:6">
      <c r="A110" s="30">
        <v>40299</v>
      </c>
      <c r="C110" s="26">
        <v>17.080508031483063</v>
      </c>
      <c r="D110" s="26">
        <v>21.469614629078123</v>
      </c>
      <c r="E110" s="26">
        <v>14.748861098510318</v>
      </c>
      <c r="F110" s="26"/>
    </row>
    <row r="111" spans="1:6">
      <c r="A111" s="30">
        <v>40330</v>
      </c>
      <c r="B111" s="1">
        <v>2010</v>
      </c>
      <c r="C111" s="26">
        <v>19.709075455499558</v>
      </c>
      <c r="D111" s="26">
        <v>19.764357298961556</v>
      </c>
      <c r="E111" s="26">
        <v>18.935790933464048</v>
      </c>
      <c r="F111" s="26"/>
    </row>
    <row r="112" spans="1:6">
      <c r="A112" s="30">
        <v>40360</v>
      </c>
      <c r="C112" s="26">
        <v>26.2946209773135</v>
      </c>
      <c r="D112" s="26">
        <v>39.535364537754532</v>
      </c>
      <c r="E112" s="26">
        <v>16.315859722444713</v>
      </c>
      <c r="F112" s="26"/>
    </row>
    <row r="113" spans="1:6">
      <c r="A113" s="30">
        <v>40391</v>
      </c>
      <c r="C113" s="26">
        <v>22.052625535810421</v>
      </c>
      <c r="D113" s="26">
        <v>5.3737618153402593</v>
      </c>
      <c r="E113" s="26">
        <v>14.81881821595546</v>
      </c>
      <c r="F113" s="26"/>
    </row>
    <row r="114" spans="1:6">
      <c r="A114" s="30">
        <v>40422</v>
      </c>
      <c r="C114" s="26">
        <v>19.294835608069974</v>
      </c>
      <c r="D114" s="26">
        <v>6.1010914953563429</v>
      </c>
      <c r="E114" s="26">
        <v>12.470609754979407</v>
      </c>
      <c r="F114" s="26"/>
    </row>
    <row r="115" spans="1:6">
      <c r="A115" s="30">
        <v>40452</v>
      </c>
      <c r="C115" s="26">
        <v>16.184014590683901</v>
      </c>
      <c r="D115" s="26">
        <v>-0.69450229242238493</v>
      </c>
      <c r="E115" s="26">
        <v>10.500356763755136</v>
      </c>
      <c r="F115" s="26"/>
    </row>
    <row r="116" spans="1:6">
      <c r="A116" s="30">
        <v>40483</v>
      </c>
      <c r="C116" s="26">
        <v>10.676441002106259</v>
      </c>
      <c r="D116" s="26">
        <v>-7.4433576908572405</v>
      </c>
      <c r="E116" s="26">
        <v>8.7591433284968758</v>
      </c>
      <c r="F116" s="26"/>
    </row>
    <row r="117" spans="1:6">
      <c r="A117" s="30">
        <v>40513</v>
      </c>
      <c r="C117" s="26">
        <v>11.020134227239438</v>
      </c>
      <c r="D117" s="26">
        <v>2.4354664595369684</v>
      </c>
      <c r="E117" s="26">
        <v>10.7724143158988</v>
      </c>
      <c r="F117" s="26"/>
    </row>
    <row r="118" spans="1:6">
      <c r="A118" s="30">
        <f>EOMONTH(A117,1)</f>
        <v>40574</v>
      </c>
      <c r="C118" s="26">
        <v>9.0845798580270412</v>
      </c>
      <c r="D118" s="26">
        <v>-15.86410874124428</v>
      </c>
      <c r="E118" s="26">
        <v>7.4087764003260901</v>
      </c>
      <c r="F118" s="26"/>
    </row>
    <row r="119" spans="1:6">
      <c r="A119" s="30">
        <f t="shared" ref="A119:A120" si="1">EOMONTH(A118,1)</f>
        <v>40602</v>
      </c>
      <c r="C119" s="26">
        <v>4.8034598677337641</v>
      </c>
      <c r="D119" s="26">
        <v>-8.3333044601268398</v>
      </c>
      <c r="E119" s="26">
        <v>13.247116145972029</v>
      </c>
      <c r="F119" s="26"/>
    </row>
    <row r="120" spans="1:6">
      <c r="A120" s="30">
        <f t="shared" si="1"/>
        <v>40633</v>
      </c>
      <c r="C120" s="26">
        <v>3.16290619091248</v>
      </c>
      <c r="D120" s="26">
        <v>-8.7953743730195306</v>
      </c>
      <c r="E120" s="26">
        <v>7.6788144081616991</v>
      </c>
      <c r="F120" s="26"/>
    </row>
    <row r="121" spans="1:6" ht="7.5" customHeight="1">
      <c r="C121" s="23"/>
      <c r="D121" s="23"/>
      <c r="E121" s="23"/>
      <c r="F121" s="36"/>
    </row>
    <row r="122" spans="1:6">
      <c r="E122" s="8" t="s">
        <v>52</v>
      </c>
    </row>
    <row r="123" spans="1:6">
      <c r="A123" s="8"/>
      <c r="C123" s="9"/>
      <c r="D123" s="10"/>
    </row>
    <row r="124" spans="1:6">
      <c r="C124" s="9"/>
      <c r="D124" s="9"/>
    </row>
    <row r="128" spans="1:6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ES147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8.5" style="4" customWidth="1"/>
    <col min="2" max="2" width="17.83203125" style="4" customWidth="1"/>
    <col min="3" max="3" width="17.6640625" style="4" customWidth="1"/>
    <col min="4" max="4" width="14.6640625" style="4" customWidth="1"/>
    <col min="5" max="5" width="18.33203125" style="4" customWidth="1"/>
    <col min="6" max="8" width="11.83203125" style="4" customWidth="1"/>
    <col min="9" max="11" width="9.33203125" style="4"/>
    <col min="12" max="14" width="11.83203125" style="4" customWidth="1"/>
    <col min="15" max="17" width="12.83203125" style="4" customWidth="1"/>
    <col min="18" max="23" width="13.83203125" style="4" customWidth="1"/>
    <col min="24" max="29" width="11.83203125" style="4" customWidth="1"/>
    <col min="30" max="35" width="12.83203125" style="4" customWidth="1"/>
    <col min="36" max="38" width="14.83203125" style="4" customWidth="1"/>
    <col min="39" max="41" width="13.83203125" style="4" customWidth="1"/>
    <col min="42" max="44" width="11.83203125" style="4" customWidth="1"/>
    <col min="45" max="47" width="12.83203125" style="4" customWidth="1"/>
    <col min="48" max="59" width="11.83203125" style="4" customWidth="1"/>
    <col min="60" max="16384" width="9.33203125" style="4"/>
  </cols>
  <sheetData>
    <row r="1" spans="1:91">
      <c r="A1" s="1" t="s">
        <v>105</v>
      </c>
      <c r="B1" s="6"/>
      <c r="C1" s="6"/>
      <c r="D1" s="6"/>
      <c r="E1" s="6"/>
    </row>
    <row r="2" spans="1:91" ht="12.75" customHeight="1">
      <c r="A2" s="1" t="s">
        <v>106</v>
      </c>
      <c r="C2" s="6"/>
      <c r="D2" s="6"/>
      <c r="E2" s="62"/>
      <c r="G2" s="6"/>
      <c r="H2" s="6"/>
    </row>
    <row r="3" spans="1:91" ht="12" customHeight="1">
      <c r="A3" s="1" t="s">
        <v>40</v>
      </c>
      <c r="C3" s="6"/>
      <c r="D3" s="6"/>
      <c r="E3" s="63"/>
      <c r="H3" s="6"/>
    </row>
    <row r="4" spans="1:91" ht="12" customHeight="1">
      <c r="A4" s="7" t="s">
        <v>5</v>
      </c>
      <c r="C4" s="6"/>
      <c r="D4" s="6"/>
      <c r="E4" s="63"/>
    </row>
    <row r="5" spans="1:91" ht="12" customHeight="1">
      <c r="A5" s="4" t="s">
        <v>97</v>
      </c>
      <c r="C5" s="6"/>
      <c r="D5" s="6"/>
      <c r="E5" s="63"/>
    </row>
    <row r="6" spans="1:91" ht="12" customHeight="1">
      <c r="A6" s="4" t="s">
        <v>100</v>
      </c>
      <c r="C6" s="6"/>
      <c r="D6" s="6"/>
      <c r="E6" s="63"/>
      <c r="G6" s="7"/>
      <c r="H6" s="6"/>
    </row>
    <row r="7" spans="1:91" ht="12" customHeight="1">
      <c r="A7" s="12" t="s">
        <v>34</v>
      </c>
      <c r="C7" s="6"/>
      <c r="D7" s="6"/>
      <c r="E7" s="63"/>
      <c r="G7" s="6"/>
      <c r="H7" s="6"/>
    </row>
    <row r="8" spans="1:91"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ht="24.95" customHeight="1">
      <c r="C9" s="88" t="s">
        <v>133</v>
      </c>
      <c r="D9" s="88" t="s">
        <v>134</v>
      </c>
      <c r="E9" s="88" t="s">
        <v>135</v>
      </c>
      <c r="F9" s="79"/>
      <c r="G9" s="64"/>
      <c r="H9" s="64"/>
      <c r="I9" s="38"/>
      <c r="J9" s="38"/>
      <c r="K9" s="38"/>
      <c r="L9" s="79"/>
      <c r="M9" s="64"/>
      <c r="N9" s="64"/>
      <c r="O9" s="79"/>
      <c r="P9" s="64"/>
      <c r="Q9" s="64"/>
      <c r="R9" s="79"/>
      <c r="S9" s="64"/>
      <c r="T9" s="64"/>
      <c r="U9" s="79"/>
      <c r="V9" s="64"/>
      <c r="W9" s="64"/>
      <c r="X9" s="80"/>
      <c r="Y9" s="66"/>
      <c r="Z9" s="66"/>
      <c r="AA9" s="79"/>
      <c r="AB9" s="64"/>
      <c r="AC9" s="64"/>
      <c r="AD9" s="79"/>
      <c r="AE9" s="64"/>
      <c r="AF9" s="64"/>
      <c r="AG9" s="64"/>
      <c r="AH9" s="64"/>
      <c r="AI9" s="64"/>
      <c r="AJ9" s="66"/>
      <c r="AK9" s="66"/>
      <c r="AL9" s="66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81"/>
      <c r="BF9" s="81"/>
      <c r="BG9" s="81"/>
      <c r="BH9" s="27"/>
      <c r="BI9" s="27"/>
      <c r="BJ9" s="27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91">
      <c r="A10" s="28">
        <v>37271.25</v>
      </c>
      <c r="B10" s="1"/>
      <c r="C10" s="22">
        <v>6.2057000899758066</v>
      </c>
      <c r="D10" s="22">
        <v>-0.92134751308472573</v>
      </c>
      <c r="E10" s="22">
        <v>-1.2728143176540812</v>
      </c>
      <c r="F10" s="22"/>
      <c r="G10" s="22"/>
      <c r="H10" s="22"/>
      <c r="I10" s="38"/>
      <c r="J10" s="38"/>
      <c r="K10" s="38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6"/>
      <c r="Y10" s="26"/>
      <c r="Z10" s="26"/>
      <c r="AA10" s="22"/>
      <c r="AB10" s="22"/>
      <c r="AC10" s="22"/>
      <c r="AD10" s="22"/>
      <c r="AE10" s="22"/>
      <c r="AF10" s="22"/>
      <c r="AG10" s="22"/>
      <c r="AH10" s="22"/>
      <c r="AI10" s="22"/>
      <c r="AJ10" s="26"/>
      <c r="AK10" s="26"/>
      <c r="AL10" s="26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X10" s="3"/>
      <c r="BY10" s="3"/>
      <c r="BZ10" s="3"/>
    </row>
    <row r="11" spans="1:91">
      <c r="A11" s="28">
        <v>37301.6875</v>
      </c>
      <c r="B11" s="1"/>
      <c r="C11" s="22">
        <v>5.1784479982009088</v>
      </c>
      <c r="D11" s="22">
        <v>-2.4499726511107554</v>
      </c>
      <c r="E11" s="22">
        <v>-7.215955878286934</v>
      </c>
      <c r="F11" s="22"/>
      <c r="G11" s="22"/>
      <c r="H11" s="22"/>
      <c r="I11" s="38"/>
      <c r="J11" s="38"/>
      <c r="K11" s="3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6"/>
      <c r="Y11" s="26"/>
      <c r="Z11" s="26"/>
      <c r="AA11" s="22"/>
      <c r="AB11" s="22"/>
      <c r="AC11" s="22"/>
      <c r="AD11" s="22"/>
      <c r="AE11" s="22"/>
      <c r="AF11" s="22"/>
      <c r="AG11" s="22"/>
      <c r="AH11" s="22"/>
      <c r="AI11" s="22"/>
      <c r="AJ11" s="26"/>
      <c r="AK11" s="26"/>
      <c r="AL11" s="26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X11" s="29"/>
      <c r="BY11" s="29"/>
      <c r="BZ11" s="29"/>
    </row>
    <row r="12" spans="1:91">
      <c r="A12" s="28">
        <v>37332.125</v>
      </c>
      <c r="B12" s="1"/>
      <c r="C12" s="22">
        <v>6.979708446964878</v>
      </c>
      <c r="D12" s="22">
        <v>-3.5390646906540866</v>
      </c>
      <c r="E12" s="22">
        <v>-13.513305930029262</v>
      </c>
      <c r="F12" s="22"/>
      <c r="G12" s="22"/>
      <c r="H12" s="22"/>
      <c r="I12" s="38"/>
      <c r="J12" s="38"/>
      <c r="K12" s="3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6"/>
      <c r="Y12" s="26"/>
      <c r="Z12" s="26"/>
      <c r="AA12" s="22"/>
      <c r="AB12" s="22"/>
      <c r="AC12" s="22"/>
      <c r="AD12" s="22"/>
      <c r="AE12" s="22"/>
      <c r="AF12" s="22"/>
      <c r="AG12" s="22"/>
      <c r="AH12" s="22"/>
      <c r="AI12" s="22"/>
      <c r="AJ12" s="26"/>
      <c r="AK12" s="26"/>
      <c r="AL12" s="26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X12" s="29"/>
      <c r="BY12" s="29"/>
      <c r="BZ12" s="29"/>
    </row>
    <row r="13" spans="1:91">
      <c r="A13" s="28">
        <v>37362.5625</v>
      </c>
      <c r="B13" s="1"/>
      <c r="C13" s="22">
        <v>7.0195113542161636</v>
      </c>
      <c r="D13" s="22">
        <v>-1.4835902950780167</v>
      </c>
      <c r="E13" s="22">
        <v>5.1941206217314573</v>
      </c>
      <c r="F13" s="22"/>
      <c r="G13" s="22"/>
      <c r="H13" s="22"/>
      <c r="I13" s="38"/>
      <c r="J13" s="38"/>
      <c r="K13" s="3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6"/>
      <c r="Y13" s="26"/>
      <c r="Z13" s="26"/>
      <c r="AA13" s="22"/>
      <c r="AB13" s="22"/>
      <c r="AC13" s="22"/>
      <c r="AD13" s="22"/>
      <c r="AE13" s="22"/>
      <c r="AF13" s="22"/>
      <c r="AG13" s="22"/>
      <c r="AH13" s="22"/>
      <c r="AI13" s="22"/>
      <c r="AJ13" s="26"/>
      <c r="AK13" s="26"/>
      <c r="AL13" s="26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X13" s="29"/>
      <c r="BY13" s="29"/>
      <c r="BZ13" s="29"/>
    </row>
    <row r="14" spans="1:91">
      <c r="A14" s="28">
        <v>37393</v>
      </c>
      <c r="B14" s="1"/>
      <c r="C14" s="22">
        <v>6.07558126026548</v>
      </c>
      <c r="D14" s="22">
        <v>-3.5808601031482112</v>
      </c>
      <c r="E14" s="22">
        <v>15.990863654137982</v>
      </c>
      <c r="F14" s="22"/>
      <c r="G14" s="22"/>
      <c r="H14" s="22"/>
      <c r="I14" s="38"/>
      <c r="J14" s="38"/>
      <c r="K14" s="3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6"/>
      <c r="Y14" s="26"/>
      <c r="Z14" s="26"/>
      <c r="AA14" s="22"/>
      <c r="AB14" s="22"/>
      <c r="AC14" s="22"/>
      <c r="AD14" s="22"/>
      <c r="AE14" s="22"/>
      <c r="AF14" s="22"/>
      <c r="AG14" s="22"/>
      <c r="AH14" s="22"/>
      <c r="AI14" s="22"/>
      <c r="AJ14" s="26"/>
      <c r="AK14" s="26"/>
      <c r="AL14" s="26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X14" s="29"/>
      <c r="BY14" s="29"/>
      <c r="BZ14" s="29"/>
    </row>
    <row r="15" spans="1:91">
      <c r="A15" s="28">
        <v>37423.4375</v>
      </c>
      <c r="B15" s="1">
        <v>2002</v>
      </c>
      <c r="C15" s="22">
        <v>6.0371226042056634</v>
      </c>
      <c r="D15" s="22">
        <v>-2.2030954436490617</v>
      </c>
      <c r="E15" s="22">
        <v>11.719809986734631</v>
      </c>
      <c r="F15" s="22"/>
      <c r="G15" s="22"/>
      <c r="H15" s="22"/>
      <c r="I15" s="38"/>
      <c r="J15" s="38"/>
      <c r="K15" s="3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6"/>
      <c r="Y15" s="26"/>
      <c r="Z15" s="26"/>
      <c r="AA15" s="22"/>
      <c r="AB15" s="22"/>
      <c r="AC15" s="22"/>
      <c r="AD15" s="22"/>
      <c r="AE15" s="22"/>
      <c r="AF15" s="22"/>
      <c r="AG15" s="22"/>
      <c r="AH15" s="22"/>
      <c r="AI15" s="22"/>
      <c r="AJ15" s="26"/>
      <c r="AK15" s="26"/>
      <c r="AL15" s="26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X15" s="29"/>
      <c r="BY15" s="29"/>
      <c r="BZ15" s="29"/>
    </row>
    <row r="16" spans="1:91">
      <c r="A16" s="28">
        <v>37453.875</v>
      </c>
      <c r="B16" s="1"/>
      <c r="C16" s="22">
        <v>6.9279672816693534</v>
      </c>
      <c r="D16" s="22">
        <v>4.3962850958220798</v>
      </c>
      <c r="E16" s="22">
        <v>2.3824272603507808</v>
      </c>
      <c r="F16" s="22"/>
      <c r="G16" s="22"/>
      <c r="H16" s="22"/>
      <c r="I16" s="38"/>
      <c r="J16" s="38"/>
      <c r="K16" s="38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6"/>
      <c r="Y16" s="26"/>
      <c r="Z16" s="26"/>
      <c r="AA16" s="22"/>
      <c r="AB16" s="22"/>
      <c r="AC16" s="22"/>
      <c r="AD16" s="22"/>
      <c r="AE16" s="22"/>
      <c r="AF16" s="22"/>
      <c r="AG16" s="22"/>
      <c r="AH16" s="22"/>
      <c r="AI16" s="22"/>
      <c r="AJ16" s="26"/>
      <c r="AK16" s="26"/>
      <c r="AL16" s="26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X16" s="29"/>
      <c r="BY16" s="29"/>
      <c r="BZ16" s="29"/>
    </row>
    <row r="17" spans="1:78">
      <c r="A17" s="28">
        <v>37484.3125</v>
      </c>
      <c r="B17" s="1"/>
      <c r="C17" s="22">
        <v>9.3887423006577819</v>
      </c>
      <c r="D17" s="22">
        <v>3.7585526990125544</v>
      </c>
      <c r="E17" s="22">
        <v>2.5562170909212654</v>
      </c>
      <c r="F17" s="22"/>
      <c r="G17" s="22"/>
      <c r="H17" s="22"/>
      <c r="I17" s="38"/>
      <c r="J17" s="38"/>
      <c r="K17" s="38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6"/>
      <c r="Y17" s="26"/>
      <c r="Z17" s="26"/>
      <c r="AA17" s="22"/>
      <c r="AB17" s="22"/>
      <c r="AC17" s="22"/>
      <c r="AD17" s="22"/>
      <c r="AE17" s="22"/>
      <c r="AF17" s="22"/>
      <c r="AG17" s="22"/>
      <c r="AH17" s="22"/>
      <c r="AI17" s="22"/>
      <c r="AJ17" s="26"/>
      <c r="AK17" s="26"/>
      <c r="AL17" s="26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X17" s="29"/>
      <c r="BY17" s="29"/>
      <c r="BZ17" s="29"/>
    </row>
    <row r="18" spans="1:78">
      <c r="A18" s="28">
        <v>37514.75</v>
      </c>
      <c r="B18" s="1"/>
      <c r="C18" s="22">
        <v>13.39789931241981</v>
      </c>
      <c r="D18" s="22">
        <v>7.9254519941336099</v>
      </c>
      <c r="E18" s="22">
        <v>-2.1693739187000318</v>
      </c>
      <c r="F18" s="22"/>
      <c r="G18" s="22"/>
      <c r="H18" s="22"/>
      <c r="I18" s="38"/>
      <c r="J18" s="38"/>
      <c r="K18" s="38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6"/>
      <c r="Y18" s="26"/>
      <c r="Z18" s="26"/>
      <c r="AA18" s="22"/>
      <c r="AB18" s="22"/>
      <c r="AC18" s="22"/>
      <c r="AD18" s="22"/>
      <c r="AE18" s="22"/>
      <c r="AF18" s="22"/>
      <c r="AG18" s="22"/>
      <c r="AH18" s="22"/>
      <c r="AI18" s="22"/>
      <c r="AJ18" s="26"/>
      <c r="AK18" s="26"/>
      <c r="AL18" s="26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X18" s="29"/>
      <c r="BY18" s="29"/>
      <c r="BZ18" s="29"/>
    </row>
    <row r="19" spans="1:78">
      <c r="A19" s="28">
        <v>37545.1875</v>
      </c>
      <c r="B19" s="1"/>
      <c r="C19" s="22">
        <v>9.8676006563727157</v>
      </c>
      <c r="D19" s="22">
        <v>7.7868429203438012</v>
      </c>
      <c r="E19" s="22">
        <v>0.56597529029932048</v>
      </c>
      <c r="F19" s="22"/>
      <c r="G19" s="22"/>
      <c r="H19" s="22"/>
      <c r="I19" s="38"/>
      <c r="J19" s="38"/>
      <c r="K19" s="38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6"/>
      <c r="Y19" s="26"/>
      <c r="Z19" s="26"/>
      <c r="AA19" s="22"/>
      <c r="AB19" s="22"/>
      <c r="AC19" s="22"/>
      <c r="AD19" s="22"/>
      <c r="AE19" s="22"/>
      <c r="AF19" s="22"/>
      <c r="AG19" s="22"/>
      <c r="AH19" s="22"/>
      <c r="AI19" s="22"/>
      <c r="AJ19" s="26"/>
      <c r="AK19" s="26"/>
      <c r="AL19" s="26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X19" s="29"/>
      <c r="BY19" s="29"/>
      <c r="BZ19" s="29"/>
    </row>
    <row r="20" spans="1:78">
      <c r="A20" s="28">
        <v>37575.625</v>
      </c>
      <c r="B20" s="1"/>
      <c r="C20" s="22">
        <v>8.2190021455917019</v>
      </c>
      <c r="D20" s="22">
        <v>7.4013462094952445</v>
      </c>
      <c r="E20" s="22">
        <v>3.7469921907754724</v>
      </c>
      <c r="F20" s="22"/>
      <c r="G20" s="22"/>
      <c r="H20" s="22"/>
      <c r="I20" s="38"/>
      <c r="J20" s="38"/>
      <c r="K20" s="38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6"/>
      <c r="Y20" s="26"/>
      <c r="Z20" s="26"/>
      <c r="AA20" s="22"/>
      <c r="AB20" s="22"/>
      <c r="AC20" s="22"/>
      <c r="AD20" s="22"/>
      <c r="AE20" s="22"/>
      <c r="AF20" s="22"/>
      <c r="AG20" s="22"/>
      <c r="AH20" s="22"/>
      <c r="AI20" s="22"/>
      <c r="AJ20" s="26"/>
      <c r="AK20" s="26"/>
      <c r="AL20" s="26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X20" s="29"/>
      <c r="BY20" s="29"/>
      <c r="BZ20" s="29"/>
    </row>
    <row r="21" spans="1:78">
      <c r="A21" s="28">
        <v>37606.0625</v>
      </c>
      <c r="B21" s="1"/>
      <c r="C21" s="22">
        <v>7.439451205928151</v>
      </c>
      <c r="D21" s="22">
        <v>16.201096235628839</v>
      </c>
      <c r="E21" s="22">
        <v>3.3950329419581777</v>
      </c>
      <c r="F21" s="22"/>
      <c r="G21" s="22"/>
      <c r="H21" s="22"/>
      <c r="I21" s="38"/>
      <c r="J21" s="38"/>
      <c r="K21" s="38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6"/>
      <c r="Y21" s="26"/>
      <c r="Z21" s="26"/>
      <c r="AA21" s="22"/>
      <c r="AB21" s="22"/>
      <c r="AC21" s="22"/>
      <c r="AD21" s="22"/>
      <c r="AE21" s="22"/>
      <c r="AF21" s="22"/>
      <c r="AG21" s="22"/>
      <c r="AH21" s="22"/>
      <c r="AI21" s="22"/>
      <c r="AJ21" s="26"/>
      <c r="AK21" s="26"/>
      <c r="AL21" s="26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X21" s="29"/>
      <c r="BY21" s="29"/>
      <c r="BZ21" s="29"/>
    </row>
    <row r="22" spans="1:78">
      <c r="A22" s="28">
        <v>37636.5</v>
      </c>
      <c r="B22" s="1"/>
      <c r="C22" s="22">
        <v>6.7731767221797128</v>
      </c>
      <c r="D22" s="22">
        <v>15.114541589466057</v>
      </c>
      <c r="E22" s="22">
        <v>-6.4127383077092048</v>
      </c>
      <c r="F22" s="22"/>
      <c r="G22" s="22"/>
      <c r="H22" s="22"/>
      <c r="I22" s="38"/>
      <c r="J22" s="38"/>
      <c r="K22" s="38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6"/>
      <c r="Y22" s="26"/>
      <c r="Z22" s="26"/>
      <c r="AA22" s="22"/>
      <c r="AB22" s="22"/>
      <c r="AC22" s="22"/>
      <c r="AD22" s="22"/>
      <c r="AE22" s="22"/>
      <c r="AF22" s="22"/>
      <c r="AG22" s="22"/>
      <c r="AH22" s="22"/>
      <c r="AI22" s="22"/>
      <c r="AJ22" s="26"/>
      <c r="AK22" s="26"/>
      <c r="AL22" s="26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X22" s="29"/>
      <c r="BY22" s="29"/>
      <c r="BZ22" s="29"/>
    </row>
    <row r="23" spans="1:78">
      <c r="A23" s="28">
        <v>37666.9375</v>
      </c>
      <c r="B23" s="1"/>
      <c r="C23" s="22">
        <v>10.486455551451542</v>
      </c>
      <c r="D23" s="22">
        <v>10.324330048286782</v>
      </c>
      <c r="E23" s="22">
        <v>-3.2857034068846218</v>
      </c>
      <c r="F23" s="22"/>
      <c r="G23" s="22"/>
      <c r="H23" s="22"/>
      <c r="I23" s="38"/>
      <c r="J23" s="38"/>
      <c r="K23" s="38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6"/>
      <c r="Y23" s="26"/>
      <c r="Z23" s="26"/>
      <c r="AA23" s="22"/>
      <c r="AB23" s="22"/>
      <c r="AC23" s="22"/>
      <c r="AD23" s="22"/>
      <c r="AE23" s="22"/>
      <c r="AF23" s="22"/>
      <c r="AG23" s="22"/>
      <c r="AH23" s="22"/>
      <c r="AI23" s="22"/>
      <c r="AJ23" s="26"/>
      <c r="AK23" s="26"/>
      <c r="AL23" s="26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X23" s="29"/>
      <c r="BY23" s="29"/>
      <c r="BZ23" s="29"/>
    </row>
    <row r="24" spans="1:78">
      <c r="A24" s="28">
        <v>37697.375</v>
      </c>
      <c r="B24" s="1"/>
      <c r="C24" s="22">
        <v>11.328368814771792</v>
      </c>
      <c r="D24" s="22">
        <v>9.7607731059757157</v>
      </c>
      <c r="E24" s="22">
        <v>2.0200185265221222</v>
      </c>
      <c r="F24" s="22"/>
      <c r="G24" s="22"/>
      <c r="H24" s="22"/>
      <c r="I24" s="38"/>
      <c r="J24" s="38"/>
      <c r="K24" s="38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6"/>
      <c r="Y24" s="26"/>
      <c r="Z24" s="26"/>
      <c r="AA24" s="22"/>
      <c r="AB24" s="22"/>
      <c r="AC24" s="22"/>
      <c r="AD24" s="22"/>
      <c r="AE24" s="22"/>
      <c r="AF24" s="22"/>
      <c r="AG24" s="22"/>
      <c r="AH24" s="22"/>
      <c r="AI24" s="22"/>
      <c r="AJ24" s="26"/>
      <c r="AK24" s="26"/>
      <c r="AL24" s="26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X24" s="29"/>
      <c r="BY24" s="29"/>
      <c r="BZ24" s="29"/>
    </row>
    <row r="25" spans="1:78">
      <c r="A25" s="28">
        <v>37727.8125</v>
      </c>
      <c r="B25" s="1"/>
      <c r="C25" s="22">
        <v>11.826910632254268</v>
      </c>
      <c r="D25" s="22">
        <v>1.7001058818644168</v>
      </c>
      <c r="E25" s="22">
        <v>-4.6828443268762783</v>
      </c>
      <c r="F25" s="22"/>
      <c r="G25" s="22"/>
      <c r="H25" s="22"/>
      <c r="I25" s="38"/>
      <c r="J25" s="38"/>
      <c r="K25" s="38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6"/>
      <c r="Y25" s="26"/>
      <c r="Z25" s="26"/>
      <c r="AA25" s="22"/>
      <c r="AB25" s="22"/>
      <c r="AC25" s="22"/>
      <c r="AD25" s="22"/>
      <c r="AE25" s="22"/>
      <c r="AF25" s="22"/>
      <c r="AG25" s="22"/>
      <c r="AH25" s="22"/>
      <c r="AI25" s="22"/>
      <c r="AJ25" s="26"/>
      <c r="AK25" s="26"/>
      <c r="AL25" s="26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X25" s="29"/>
      <c r="BY25" s="29"/>
      <c r="BZ25" s="29"/>
    </row>
    <row r="26" spans="1:78">
      <c r="A26" s="28">
        <v>37758.25</v>
      </c>
      <c r="B26" s="1"/>
      <c r="C26" s="22">
        <v>12.292667442303596</v>
      </c>
      <c r="D26" s="22">
        <v>1.0341100925620026</v>
      </c>
      <c r="E26" s="22">
        <v>0.11762016758703453</v>
      </c>
      <c r="F26" s="22"/>
      <c r="G26" s="22"/>
      <c r="H26" s="22"/>
      <c r="I26" s="38"/>
      <c r="J26" s="38"/>
      <c r="K26" s="38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6"/>
      <c r="Y26" s="26"/>
      <c r="Z26" s="26"/>
      <c r="AA26" s="22"/>
      <c r="AB26" s="22"/>
      <c r="AC26" s="22"/>
      <c r="AD26" s="22"/>
      <c r="AE26" s="22"/>
      <c r="AF26" s="22"/>
      <c r="AG26" s="22"/>
      <c r="AH26" s="22"/>
      <c r="AI26" s="22"/>
      <c r="AJ26" s="26"/>
      <c r="AK26" s="26"/>
      <c r="AL26" s="26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X26" s="29"/>
      <c r="BY26" s="29"/>
      <c r="BZ26" s="29"/>
    </row>
    <row r="27" spans="1:78">
      <c r="A27" s="28">
        <v>37788.6875</v>
      </c>
      <c r="B27" s="1">
        <v>2003</v>
      </c>
      <c r="C27" s="22">
        <v>11.42518126191348</v>
      </c>
      <c r="D27" s="22">
        <v>4.142267456356592</v>
      </c>
      <c r="E27" s="22">
        <v>8.8025107644133413</v>
      </c>
      <c r="F27" s="22"/>
      <c r="G27" s="22"/>
      <c r="H27" s="22"/>
      <c r="I27" s="38"/>
      <c r="J27" s="38"/>
      <c r="K27" s="38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6"/>
      <c r="Y27" s="26"/>
      <c r="Z27" s="26"/>
      <c r="AA27" s="22"/>
      <c r="AB27" s="22"/>
      <c r="AC27" s="22"/>
      <c r="AD27" s="22"/>
      <c r="AE27" s="22"/>
      <c r="AF27" s="22"/>
      <c r="AG27" s="22"/>
      <c r="AH27" s="22"/>
      <c r="AI27" s="22"/>
      <c r="AJ27" s="26"/>
      <c r="AK27" s="26"/>
      <c r="AL27" s="26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X27" s="29"/>
      <c r="BY27" s="29"/>
      <c r="BZ27" s="29"/>
    </row>
    <row r="28" spans="1:78">
      <c r="A28" s="28">
        <v>37819.125</v>
      </c>
      <c r="B28" s="1"/>
      <c r="C28" s="22">
        <v>11.211647981743255</v>
      </c>
      <c r="D28" s="22">
        <v>2.3007068108444173</v>
      </c>
      <c r="E28" s="22">
        <v>22.15569798170425</v>
      </c>
      <c r="F28" s="22"/>
      <c r="G28" s="22"/>
      <c r="H28" s="22"/>
      <c r="I28" s="38"/>
      <c r="J28" s="38"/>
      <c r="K28" s="38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6"/>
      <c r="Y28" s="26"/>
      <c r="Z28" s="26"/>
      <c r="AA28" s="22"/>
      <c r="AB28" s="22"/>
      <c r="AC28" s="22"/>
      <c r="AD28" s="22"/>
      <c r="AE28" s="22"/>
      <c r="AF28" s="22"/>
      <c r="AG28" s="22"/>
      <c r="AH28" s="22"/>
      <c r="AI28" s="22"/>
      <c r="AJ28" s="26"/>
      <c r="AK28" s="26"/>
      <c r="AL28" s="26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X28" s="29"/>
      <c r="BY28" s="29"/>
      <c r="BZ28" s="29"/>
    </row>
    <row r="29" spans="1:78">
      <c r="A29" s="28">
        <v>37849.5625</v>
      </c>
      <c r="B29" s="1"/>
      <c r="C29" s="22">
        <v>8.4044447368752913</v>
      </c>
      <c r="D29" s="22">
        <v>6.8394984641464873</v>
      </c>
      <c r="E29" s="22">
        <v>24.415970407630681</v>
      </c>
      <c r="F29" s="22"/>
      <c r="G29" s="22"/>
      <c r="H29" s="22"/>
      <c r="I29" s="38"/>
      <c r="J29" s="38"/>
      <c r="K29" s="38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6"/>
      <c r="Y29" s="26"/>
      <c r="Z29" s="26"/>
      <c r="AA29" s="22"/>
      <c r="AB29" s="22"/>
      <c r="AC29" s="22"/>
      <c r="AD29" s="22"/>
      <c r="AE29" s="22"/>
      <c r="AF29" s="22"/>
      <c r="AG29" s="22"/>
      <c r="AH29" s="22"/>
      <c r="AI29" s="22"/>
      <c r="AJ29" s="26"/>
      <c r="AK29" s="26"/>
      <c r="AL29" s="26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X29" s="29"/>
      <c r="BY29" s="29"/>
      <c r="BZ29" s="29"/>
    </row>
    <row r="30" spans="1:78">
      <c r="A30" s="28">
        <v>37880</v>
      </c>
      <c r="B30" s="1"/>
      <c r="C30" s="22">
        <v>7.4910385807223321</v>
      </c>
      <c r="D30" s="22">
        <v>6.5202367504286372</v>
      </c>
      <c r="E30" s="22">
        <v>11.159024651503444</v>
      </c>
      <c r="F30" s="22"/>
      <c r="G30" s="22"/>
      <c r="H30" s="22"/>
      <c r="I30" s="38"/>
      <c r="J30" s="38"/>
      <c r="K30" s="38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6"/>
      <c r="Y30" s="26"/>
      <c r="Z30" s="26"/>
      <c r="AA30" s="22"/>
      <c r="AB30" s="22"/>
      <c r="AC30" s="22"/>
      <c r="AD30" s="22"/>
      <c r="AE30" s="22"/>
      <c r="AF30" s="22"/>
      <c r="AG30" s="22"/>
      <c r="AH30" s="22"/>
      <c r="AI30" s="22"/>
      <c r="AJ30" s="26"/>
      <c r="AK30" s="26"/>
      <c r="AL30" s="26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X30" s="29"/>
      <c r="BY30" s="29"/>
      <c r="BZ30" s="29"/>
    </row>
    <row r="31" spans="1:78">
      <c r="A31" s="28">
        <v>37910.4375</v>
      </c>
      <c r="B31" s="1"/>
      <c r="C31" s="22">
        <v>9.6227262781480221</v>
      </c>
      <c r="D31" s="22">
        <v>10.874185293211497</v>
      </c>
      <c r="E31" s="22">
        <v>26.096445898003523</v>
      </c>
      <c r="F31" s="22"/>
      <c r="G31" s="22"/>
      <c r="H31" s="22"/>
      <c r="I31" s="38"/>
      <c r="J31" s="38"/>
      <c r="K31" s="38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6"/>
      <c r="Y31" s="26"/>
      <c r="Z31" s="26"/>
      <c r="AA31" s="22"/>
      <c r="AB31" s="22"/>
      <c r="AC31" s="22"/>
      <c r="AD31" s="22"/>
      <c r="AE31" s="22"/>
      <c r="AF31" s="22"/>
      <c r="AG31" s="22"/>
      <c r="AH31" s="22"/>
      <c r="AI31" s="22"/>
      <c r="AJ31" s="26"/>
      <c r="AK31" s="26"/>
      <c r="AL31" s="26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X31" s="29"/>
      <c r="BY31" s="29"/>
      <c r="BZ31" s="29"/>
    </row>
    <row r="32" spans="1:78">
      <c r="A32" s="28">
        <v>37940.875</v>
      </c>
      <c r="B32" s="1"/>
      <c r="C32" s="22">
        <v>11.813793829072409</v>
      </c>
      <c r="D32" s="22">
        <v>6.5394596005715186</v>
      </c>
      <c r="E32" s="22">
        <v>38.008914782949546</v>
      </c>
      <c r="F32" s="22"/>
      <c r="G32" s="22"/>
      <c r="H32" s="22"/>
      <c r="I32" s="38"/>
      <c r="J32" s="38"/>
      <c r="K32" s="3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6"/>
      <c r="Y32" s="26"/>
      <c r="Z32" s="26"/>
      <c r="AA32" s="22"/>
      <c r="AB32" s="22"/>
      <c r="AC32" s="22"/>
      <c r="AD32" s="22"/>
      <c r="AE32" s="22"/>
      <c r="AF32" s="22"/>
      <c r="AG32" s="22"/>
      <c r="AH32" s="22"/>
      <c r="AI32" s="22"/>
      <c r="AJ32" s="26"/>
      <c r="AK32" s="26"/>
      <c r="AL32" s="26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X32" s="29"/>
      <c r="BY32" s="29"/>
      <c r="BZ32" s="29"/>
    </row>
    <row r="33" spans="1:78">
      <c r="A33" s="28">
        <v>37971.3125</v>
      </c>
      <c r="B33" s="1"/>
      <c r="C33" s="22">
        <v>12.526399926144549</v>
      </c>
      <c r="D33" s="22">
        <v>5.5151053958953753</v>
      </c>
      <c r="E33" s="22">
        <v>21.786322218868648</v>
      </c>
      <c r="F33" s="22"/>
      <c r="G33" s="22"/>
      <c r="H33" s="22"/>
      <c r="I33" s="38"/>
      <c r="J33" s="38"/>
      <c r="K33" s="3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6"/>
      <c r="Y33" s="26"/>
      <c r="Z33" s="26"/>
      <c r="AA33" s="22"/>
      <c r="AB33" s="22"/>
      <c r="AC33" s="22"/>
      <c r="AD33" s="22"/>
      <c r="AE33" s="22"/>
      <c r="AF33" s="22"/>
      <c r="AG33" s="22"/>
      <c r="AH33" s="22"/>
      <c r="AI33" s="22"/>
      <c r="AJ33" s="26"/>
      <c r="AK33" s="26"/>
      <c r="AL33" s="26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X33" s="29"/>
      <c r="BY33" s="29"/>
      <c r="BZ33" s="29"/>
    </row>
    <row r="34" spans="1:78">
      <c r="A34" s="28">
        <v>38001.75</v>
      </c>
      <c r="B34" s="1"/>
      <c r="C34" s="22">
        <v>18.364477384627804</v>
      </c>
      <c r="D34" s="22">
        <v>-5.9654328075182264</v>
      </c>
      <c r="E34" s="22">
        <v>43.700736450054819</v>
      </c>
      <c r="F34" s="22"/>
      <c r="G34" s="22"/>
      <c r="H34" s="22"/>
      <c r="I34" s="38"/>
      <c r="J34" s="38"/>
      <c r="K34" s="38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6"/>
      <c r="Y34" s="26"/>
      <c r="Z34" s="26"/>
      <c r="AA34" s="22"/>
      <c r="AB34" s="22"/>
      <c r="AC34" s="22"/>
      <c r="AD34" s="22"/>
      <c r="AE34" s="22"/>
      <c r="AF34" s="22"/>
      <c r="AG34" s="22"/>
      <c r="AH34" s="22"/>
      <c r="AI34" s="22"/>
      <c r="AJ34" s="26"/>
      <c r="AK34" s="26"/>
      <c r="AL34" s="26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X34" s="29"/>
      <c r="BY34" s="29"/>
      <c r="BZ34" s="29"/>
    </row>
    <row r="35" spans="1:78">
      <c r="A35" s="28">
        <v>38032.1875</v>
      </c>
      <c r="B35" s="1"/>
      <c r="C35" s="22">
        <v>6.1581359343404216</v>
      </c>
      <c r="D35" s="22">
        <v>1.0297170717060737</v>
      </c>
      <c r="E35" s="22">
        <v>12.517332420595778</v>
      </c>
      <c r="F35" s="22"/>
      <c r="G35" s="22"/>
      <c r="H35" s="22"/>
      <c r="I35" s="38"/>
      <c r="J35" s="38"/>
      <c r="K35" s="38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6"/>
      <c r="Y35" s="26"/>
      <c r="Z35" s="26"/>
      <c r="AA35" s="22"/>
      <c r="AB35" s="22"/>
      <c r="AC35" s="22"/>
      <c r="AD35" s="22"/>
      <c r="AE35" s="22"/>
      <c r="AF35" s="22"/>
      <c r="AG35" s="22"/>
      <c r="AH35" s="22"/>
      <c r="AI35" s="22"/>
      <c r="AJ35" s="26"/>
      <c r="AK35" s="26"/>
      <c r="AL35" s="26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X35" s="29"/>
      <c r="BY35" s="29"/>
      <c r="BZ35" s="29"/>
    </row>
    <row r="36" spans="1:78">
      <c r="A36" s="28">
        <v>38062.625</v>
      </c>
      <c r="B36" s="1"/>
      <c r="C36" s="22">
        <v>5.3107927060623581</v>
      </c>
      <c r="D36" s="22">
        <v>0.47710956608713673</v>
      </c>
      <c r="E36" s="22">
        <v>-16.693198989342548</v>
      </c>
      <c r="F36" s="22"/>
      <c r="G36" s="22"/>
      <c r="H36" s="22"/>
      <c r="I36" s="38"/>
      <c r="J36" s="38"/>
      <c r="K36" s="38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6"/>
      <c r="Y36" s="26"/>
      <c r="Z36" s="26"/>
      <c r="AA36" s="22"/>
      <c r="AB36" s="22"/>
      <c r="AC36" s="22"/>
      <c r="AD36" s="22"/>
      <c r="AE36" s="22"/>
      <c r="AF36" s="22"/>
      <c r="AG36" s="22"/>
      <c r="AH36" s="22"/>
      <c r="AI36" s="22"/>
      <c r="AJ36" s="26"/>
      <c r="AK36" s="26"/>
      <c r="AL36" s="26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X36" s="29"/>
      <c r="BY36" s="29"/>
      <c r="BZ36" s="29"/>
    </row>
    <row r="37" spans="1:78">
      <c r="A37" s="28">
        <v>38093.0625</v>
      </c>
      <c r="B37" s="1"/>
      <c r="C37" s="22">
        <v>2.3830813448945776</v>
      </c>
      <c r="D37" s="22">
        <v>4.5417706399629481</v>
      </c>
      <c r="E37" s="22">
        <v>-9.4890820870474784</v>
      </c>
      <c r="F37" s="22"/>
      <c r="G37" s="22"/>
      <c r="H37" s="22"/>
      <c r="I37" s="38"/>
      <c r="J37" s="38"/>
      <c r="K37" s="38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6"/>
      <c r="Y37" s="26"/>
      <c r="Z37" s="26"/>
      <c r="AA37" s="22"/>
      <c r="AB37" s="22"/>
      <c r="AC37" s="22"/>
      <c r="AD37" s="22"/>
      <c r="AE37" s="22"/>
      <c r="AF37" s="22"/>
      <c r="AG37" s="22"/>
      <c r="AH37" s="22"/>
      <c r="AI37" s="22"/>
      <c r="AJ37" s="26"/>
      <c r="AK37" s="26"/>
      <c r="AL37" s="26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X37" s="29"/>
      <c r="BY37" s="29"/>
      <c r="BZ37" s="29"/>
    </row>
    <row r="38" spans="1:78">
      <c r="A38" s="28">
        <v>38123.5</v>
      </c>
      <c r="B38" s="1"/>
      <c r="C38" s="22">
        <v>-4.9235904316879129</v>
      </c>
      <c r="D38" s="22">
        <v>10.611330818345337</v>
      </c>
      <c r="E38" s="22">
        <v>-22.035420681607761</v>
      </c>
      <c r="F38" s="22"/>
      <c r="G38" s="22"/>
      <c r="H38" s="22"/>
      <c r="I38" s="38"/>
      <c r="J38" s="38"/>
      <c r="K38" s="38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6"/>
      <c r="Y38" s="26"/>
      <c r="Z38" s="26"/>
      <c r="AA38" s="22"/>
      <c r="AB38" s="22"/>
      <c r="AC38" s="22"/>
      <c r="AD38" s="22"/>
      <c r="AE38" s="22"/>
      <c r="AF38" s="22"/>
      <c r="AG38" s="22"/>
      <c r="AH38" s="22"/>
      <c r="AI38" s="22"/>
      <c r="AJ38" s="26"/>
      <c r="AK38" s="26"/>
      <c r="AL38" s="26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X38" s="29"/>
      <c r="BY38" s="29"/>
      <c r="BZ38" s="29"/>
    </row>
    <row r="39" spans="1:78">
      <c r="A39" s="28">
        <v>38153.9375</v>
      </c>
      <c r="B39" s="1">
        <v>2004</v>
      </c>
      <c r="C39" s="22">
        <v>4.2279086670918815</v>
      </c>
      <c r="D39" s="22">
        <v>6.2008752024827203</v>
      </c>
      <c r="E39" s="22">
        <v>-21.29900528321707</v>
      </c>
      <c r="F39" s="22"/>
      <c r="G39" s="22"/>
      <c r="H39" s="22"/>
      <c r="I39" s="38"/>
      <c r="J39" s="38"/>
      <c r="K39" s="38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6"/>
      <c r="Y39" s="26"/>
      <c r="Z39" s="26"/>
      <c r="AA39" s="22"/>
      <c r="AB39" s="22"/>
      <c r="AC39" s="22"/>
      <c r="AD39" s="22"/>
      <c r="AE39" s="22"/>
      <c r="AF39" s="22"/>
      <c r="AG39" s="22"/>
      <c r="AH39" s="22"/>
      <c r="AI39" s="22"/>
      <c r="AJ39" s="26"/>
      <c r="AK39" s="26"/>
      <c r="AL39" s="26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X39" s="29"/>
      <c r="BY39" s="29"/>
      <c r="BZ39" s="29"/>
    </row>
    <row r="40" spans="1:78">
      <c r="A40" s="28">
        <v>38183</v>
      </c>
      <c r="B40" s="1"/>
      <c r="C40" s="22">
        <v>3.5175189121931396</v>
      </c>
      <c r="D40" s="22">
        <v>6.1443020389373402</v>
      </c>
      <c r="E40" s="22">
        <v>-30.67820215066736</v>
      </c>
      <c r="F40" s="22"/>
      <c r="G40" s="22"/>
      <c r="H40" s="22"/>
      <c r="I40" s="38"/>
      <c r="J40" s="38"/>
      <c r="K40" s="38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6"/>
      <c r="Y40" s="26"/>
      <c r="Z40" s="26"/>
      <c r="AA40" s="22"/>
      <c r="AB40" s="22"/>
      <c r="AC40" s="22"/>
      <c r="AD40" s="22"/>
      <c r="AE40" s="22"/>
      <c r="AF40" s="22"/>
      <c r="AG40" s="22"/>
      <c r="AH40" s="22"/>
      <c r="AI40" s="22"/>
      <c r="AJ40" s="26"/>
      <c r="AK40" s="26"/>
      <c r="AL40" s="26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X40" s="29"/>
      <c r="BY40" s="29"/>
      <c r="BZ40" s="29"/>
    </row>
    <row r="41" spans="1:78">
      <c r="A41" s="28">
        <v>38214.8125</v>
      </c>
      <c r="B41" s="1"/>
      <c r="C41" s="22">
        <v>16.316544418441907</v>
      </c>
      <c r="D41" s="22">
        <v>0.44783535237904459</v>
      </c>
      <c r="E41" s="22">
        <v>-36.10390131806659</v>
      </c>
      <c r="F41" s="22"/>
      <c r="G41" s="22"/>
      <c r="H41" s="22"/>
      <c r="I41" s="38"/>
      <c r="J41" s="38"/>
      <c r="K41" s="38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6"/>
      <c r="Y41" s="26"/>
      <c r="Z41" s="26"/>
      <c r="AA41" s="22"/>
      <c r="AB41" s="22"/>
      <c r="AC41" s="22"/>
      <c r="AD41" s="22"/>
      <c r="AE41" s="22"/>
      <c r="AF41" s="22"/>
      <c r="AG41" s="22"/>
      <c r="AH41" s="22"/>
      <c r="AI41" s="22"/>
      <c r="AJ41" s="26"/>
      <c r="AK41" s="26"/>
      <c r="AL41" s="26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X41" s="29"/>
      <c r="BY41" s="29"/>
      <c r="BZ41" s="29"/>
    </row>
    <row r="42" spans="1:78">
      <c r="A42" s="28">
        <v>38245.25</v>
      </c>
      <c r="B42" s="1"/>
      <c r="C42" s="22">
        <v>20.232263769821415</v>
      </c>
      <c r="D42" s="22">
        <v>4.4553889715235044</v>
      </c>
      <c r="E42" s="22">
        <v>-22.029385999919555</v>
      </c>
      <c r="F42" s="22"/>
      <c r="G42" s="22"/>
      <c r="H42" s="22"/>
      <c r="I42" s="38"/>
      <c r="J42" s="38"/>
      <c r="K42" s="3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6"/>
      <c r="Y42" s="26"/>
      <c r="Z42" s="26"/>
      <c r="AA42" s="22"/>
      <c r="AB42" s="22"/>
      <c r="AC42" s="22"/>
      <c r="AD42" s="22"/>
      <c r="AE42" s="22"/>
      <c r="AF42" s="22"/>
      <c r="AG42" s="22"/>
      <c r="AH42" s="22"/>
      <c r="AI42" s="22"/>
      <c r="AJ42" s="26"/>
      <c r="AK42" s="26"/>
      <c r="AL42" s="26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X42" s="29"/>
      <c r="BY42" s="29"/>
      <c r="BZ42" s="29"/>
    </row>
    <row r="43" spans="1:78">
      <c r="A43" s="28">
        <v>38275.6875</v>
      </c>
      <c r="B43" s="1"/>
      <c r="C43" s="22">
        <v>18.512017610144625</v>
      </c>
      <c r="D43" s="22">
        <v>-7.6127308319524332</v>
      </c>
      <c r="E43" s="22">
        <v>-23.989281895117998</v>
      </c>
      <c r="F43" s="22"/>
      <c r="G43" s="22"/>
      <c r="H43" s="22"/>
      <c r="I43" s="38"/>
      <c r="J43" s="38"/>
      <c r="K43" s="38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6"/>
      <c r="Y43" s="26"/>
      <c r="Z43" s="26"/>
      <c r="AA43" s="22"/>
      <c r="AB43" s="22"/>
      <c r="AC43" s="22"/>
      <c r="AD43" s="22"/>
      <c r="AE43" s="22"/>
      <c r="AF43" s="22"/>
      <c r="AG43" s="22"/>
      <c r="AH43" s="22"/>
      <c r="AI43" s="22"/>
      <c r="AJ43" s="26"/>
      <c r="AK43" s="26"/>
      <c r="AL43" s="26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X43" s="29"/>
      <c r="BY43" s="29"/>
      <c r="BZ43" s="29"/>
    </row>
    <row r="44" spans="1:78">
      <c r="A44" s="28">
        <v>38306.125</v>
      </c>
      <c r="B44" s="1"/>
      <c r="C44" s="22">
        <v>19.69206748341081</v>
      </c>
      <c r="D44" s="22">
        <v>-1.886495153719153</v>
      </c>
      <c r="E44" s="22">
        <v>-25.202697935859746</v>
      </c>
      <c r="F44" s="22"/>
      <c r="G44" s="22"/>
      <c r="H44" s="22"/>
      <c r="I44" s="38"/>
      <c r="J44" s="38"/>
      <c r="K44" s="38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6"/>
      <c r="Y44" s="26"/>
      <c r="Z44" s="26"/>
      <c r="AA44" s="22"/>
      <c r="AB44" s="22"/>
      <c r="AC44" s="22"/>
      <c r="AD44" s="22"/>
      <c r="AE44" s="22"/>
      <c r="AF44" s="22"/>
      <c r="AG44" s="22"/>
      <c r="AH44" s="22"/>
      <c r="AI44" s="22"/>
      <c r="AJ44" s="26"/>
      <c r="AK44" s="26"/>
      <c r="AL44" s="26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X44" s="29"/>
      <c r="BY44" s="29"/>
      <c r="BZ44" s="29"/>
    </row>
    <row r="45" spans="1:78">
      <c r="A45" s="28">
        <v>38336</v>
      </c>
      <c r="B45" s="1"/>
      <c r="C45" s="22">
        <v>10.756919332606273</v>
      </c>
      <c r="D45" s="22">
        <v>-6.6085972322919702</v>
      </c>
      <c r="E45" s="22">
        <v>-10.951962904754353</v>
      </c>
      <c r="F45" s="22"/>
      <c r="G45" s="22"/>
      <c r="H45" s="22"/>
      <c r="I45" s="38"/>
      <c r="J45" s="38"/>
      <c r="K45" s="3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6"/>
      <c r="Y45" s="26"/>
      <c r="Z45" s="26"/>
      <c r="AA45" s="22"/>
      <c r="AB45" s="22"/>
      <c r="AC45" s="22"/>
      <c r="AD45" s="22"/>
      <c r="AE45" s="22"/>
      <c r="AF45" s="22"/>
      <c r="AG45" s="22"/>
      <c r="AH45" s="22"/>
      <c r="AI45" s="22"/>
      <c r="AJ45" s="26"/>
      <c r="AK45" s="26"/>
      <c r="AL45" s="26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X45" s="29"/>
      <c r="BY45" s="29"/>
      <c r="BZ45" s="29"/>
    </row>
    <row r="46" spans="1:78">
      <c r="A46" s="28">
        <v>38367</v>
      </c>
      <c r="B46" s="1"/>
      <c r="C46" s="22">
        <v>-5.1030121033260798</v>
      </c>
      <c r="D46" s="22">
        <v>5.4859765055052918</v>
      </c>
      <c r="E46" s="22">
        <v>-24.48487511026886</v>
      </c>
      <c r="F46" s="22"/>
      <c r="G46" s="22"/>
      <c r="H46" s="22"/>
      <c r="I46" s="38"/>
      <c r="J46" s="38"/>
      <c r="K46" s="38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6"/>
      <c r="Y46" s="26"/>
      <c r="Z46" s="26"/>
      <c r="AA46" s="22"/>
      <c r="AB46" s="22"/>
      <c r="AC46" s="22"/>
      <c r="AD46" s="22"/>
      <c r="AE46" s="22"/>
      <c r="AF46" s="22"/>
      <c r="AG46" s="22"/>
      <c r="AH46" s="22"/>
      <c r="AI46" s="22"/>
      <c r="AJ46" s="26"/>
      <c r="AK46" s="26"/>
      <c r="AL46" s="26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X46" s="29"/>
      <c r="BY46" s="29"/>
      <c r="BZ46" s="29"/>
    </row>
    <row r="47" spans="1:78">
      <c r="A47" s="28">
        <v>38397.4375</v>
      </c>
      <c r="B47" s="1"/>
      <c r="C47" s="22">
        <v>6.4606292995023722</v>
      </c>
      <c r="D47" s="22">
        <v>2.720879870566975</v>
      </c>
      <c r="E47" s="22">
        <v>-28.173869863545235</v>
      </c>
      <c r="F47" s="22"/>
      <c r="G47" s="22"/>
      <c r="H47" s="22"/>
      <c r="I47" s="38"/>
      <c r="J47" s="38"/>
      <c r="K47" s="38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6"/>
      <c r="Y47" s="26"/>
      <c r="Z47" s="26"/>
      <c r="AA47" s="22"/>
      <c r="AB47" s="22"/>
      <c r="AC47" s="22"/>
      <c r="AD47" s="22"/>
      <c r="AE47" s="22"/>
      <c r="AF47" s="22"/>
      <c r="AG47" s="22"/>
      <c r="AH47" s="22"/>
      <c r="AI47" s="22"/>
      <c r="AJ47" s="26"/>
      <c r="AK47" s="26"/>
      <c r="AL47" s="26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X47" s="29"/>
      <c r="BY47" s="29"/>
      <c r="BZ47" s="29"/>
    </row>
    <row r="48" spans="1:78">
      <c r="A48" s="28">
        <v>38427.875</v>
      </c>
      <c r="B48" s="1"/>
      <c r="C48" s="22">
        <v>3.3634875639572499</v>
      </c>
      <c r="D48" s="22">
        <v>2.3313023971152518</v>
      </c>
      <c r="E48" s="22">
        <v>-12.586577524153896</v>
      </c>
      <c r="F48" s="22"/>
      <c r="G48" s="22"/>
      <c r="H48" s="22"/>
      <c r="I48" s="38"/>
      <c r="J48" s="38"/>
      <c r="K48" s="38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6"/>
      <c r="Y48" s="26"/>
      <c r="Z48" s="26"/>
      <c r="AA48" s="22"/>
      <c r="AB48" s="22"/>
      <c r="AC48" s="22"/>
      <c r="AD48" s="22"/>
      <c r="AE48" s="22"/>
      <c r="AF48" s="22"/>
      <c r="AG48" s="22"/>
      <c r="AH48" s="22"/>
      <c r="AI48" s="22"/>
      <c r="AJ48" s="26"/>
      <c r="AK48" s="26"/>
      <c r="AL48" s="26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X48" s="29"/>
      <c r="BY48" s="29"/>
      <c r="BZ48" s="29"/>
    </row>
    <row r="49" spans="1:78">
      <c r="A49" s="28">
        <v>38458.3125</v>
      </c>
      <c r="B49" s="1"/>
      <c r="C49" s="22">
        <v>8.341585088210195</v>
      </c>
      <c r="D49" s="22">
        <v>2.7479835711567375</v>
      </c>
      <c r="E49" s="22">
        <v>-23.845199188406539</v>
      </c>
      <c r="F49" s="22"/>
      <c r="G49" s="22"/>
      <c r="H49" s="22"/>
      <c r="I49" s="38"/>
      <c r="J49" s="38"/>
      <c r="K49" s="38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6"/>
      <c r="Y49" s="26"/>
      <c r="Z49" s="26"/>
      <c r="AA49" s="22"/>
      <c r="AB49" s="22"/>
      <c r="AC49" s="22"/>
      <c r="AD49" s="22"/>
      <c r="AE49" s="22"/>
      <c r="AF49" s="22"/>
      <c r="AG49" s="22"/>
      <c r="AH49" s="22"/>
      <c r="AI49" s="22"/>
      <c r="AJ49" s="26"/>
      <c r="AK49" s="26"/>
      <c r="AL49" s="26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X49" s="29"/>
      <c r="BY49" s="29"/>
      <c r="BZ49" s="29"/>
    </row>
    <row r="50" spans="1:78">
      <c r="A50" s="28">
        <v>38488.75</v>
      </c>
      <c r="B50" s="1"/>
      <c r="C50" s="22">
        <v>23.134287995121554</v>
      </c>
      <c r="D50" s="22">
        <v>-4.6203171360991178</v>
      </c>
      <c r="E50" s="22">
        <v>-26.50747724514639</v>
      </c>
      <c r="F50" s="22"/>
      <c r="G50" s="22"/>
      <c r="H50" s="22"/>
      <c r="I50" s="38"/>
      <c r="J50" s="38"/>
      <c r="K50" s="38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6"/>
      <c r="Y50" s="26"/>
      <c r="Z50" s="26"/>
      <c r="AA50" s="22"/>
      <c r="AB50" s="22"/>
      <c r="AC50" s="22"/>
      <c r="AD50" s="22"/>
      <c r="AE50" s="22"/>
      <c r="AF50" s="22"/>
      <c r="AG50" s="22"/>
      <c r="AH50" s="22"/>
      <c r="AI50" s="22"/>
      <c r="AJ50" s="26"/>
      <c r="AK50" s="26"/>
      <c r="AL50" s="26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X50" s="29"/>
      <c r="BY50" s="29"/>
      <c r="BZ50" s="29"/>
    </row>
    <row r="51" spans="1:78">
      <c r="A51" s="28">
        <v>38519.1875</v>
      </c>
      <c r="B51" s="1">
        <v>2005</v>
      </c>
      <c r="C51" s="22">
        <v>13.310227774376898</v>
      </c>
      <c r="D51" s="22">
        <v>-1.9782678400841434</v>
      </c>
      <c r="E51" s="22">
        <v>-26.175323005749135</v>
      </c>
      <c r="F51" s="22"/>
      <c r="G51" s="22"/>
      <c r="H51" s="22"/>
      <c r="I51" s="38"/>
      <c r="J51" s="38"/>
      <c r="K51" s="38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6"/>
      <c r="Y51" s="26"/>
      <c r="Z51" s="26"/>
      <c r="AA51" s="22"/>
      <c r="AB51" s="22"/>
      <c r="AC51" s="22"/>
      <c r="AD51" s="22"/>
      <c r="AE51" s="22"/>
      <c r="AF51" s="22"/>
      <c r="AG51" s="22"/>
      <c r="AH51" s="22"/>
      <c r="AI51" s="22"/>
      <c r="AJ51" s="26"/>
      <c r="AK51" s="26"/>
      <c r="AL51" s="26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X51" s="29"/>
      <c r="BY51" s="29"/>
      <c r="BZ51" s="29"/>
    </row>
    <row r="52" spans="1:78">
      <c r="A52" s="28">
        <v>38549.625</v>
      </c>
      <c r="B52" s="1"/>
      <c r="C52" s="22">
        <v>14.223390858616483</v>
      </c>
      <c r="D52" s="22">
        <v>-1.2549781798012134</v>
      </c>
      <c r="E52" s="22">
        <v>-28.560700882153057</v>
      </c>
      <c r="F52" s="22"/>
      <c r="G52" s="22"/>
      <c r="H52" s="22"/>
      <c r="I52" s="38"/>
      <c r="J52" s="38"/>
      <c r="K52" s="38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6"/>
      <c r="Y52" s="26"/>
      <c r="Z52" s="26"/>
      <c r="AA52" s="22"/>
      <c r="AB52" s="22"/>
      <c r="AC52" s="22"/>
      <c r="AD52" s="22"/>
      <c r="AE52" s="22"/>
      <c r="AF52" s="22"/>
      <c r="AG52" s="22"/>
      <c r="AH52" s="22"/>
      <c r="AI52" s="22"/>
      <c r="AJ52" s="26"/>
      <c r="AK52" s="26"/>
      <c r="AL52" s="26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X52" s="29"/>
      <c r="BY52" s="29"/>
      <c r="BZ52" s="29"/>
    </row>
    <row r="53" spans="1:78">
      <c r="A53" s="28">
        <v>38580.0625</v>
      </c>
      <c r="B53" s="1"/>
      <c r="C53" s="22">
        <v>0.79210771253508483</v>
      </c>
      <c r="D53" s="22">
        <v>-0.8666231710459158</v>
      </c>
      <c r="E53" s="22">
        <v>-22.339684012306265</v>
      </c>
      <c r="F53" s="22"/>
      <c r="G53" s="22"/>
      <c r="H53" s="22"/>
      <c r="I53" s="38"/>
      <c r="J53" s="38"/>
      <c r="K53" s="38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6"/>
      <c r="Y53" s="26"/>
      <c r="Z53" s="26"/>
      <c r="AA53" s="22"/>
      <c r="AB53" s="22"/>
      <c r="AC53" s="22"/>
      <c r="AD53" s="22"/>
      <c r="AE53" s="22"/>
      <c r="AF53" s="22"/>
      <c r="AG53" s="22"/>
      <c r="AH53" s="22"/>
      <c r="AI53" s="22"/>
      <c r="AJ53" s="26"/>
      <c r="AK53" s="26"/>
      <c r="AL53" s="26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X53" s="29"/>
      <c r="BY53" s="29"/>
      <c r="BZ53" s="29"/>
    </row>
    <row r="54" spans="1:78">
      <c r="A54" s="28">
        <v>38610.5</v>
      </c>
      <c r="B54" s="1"/>
      <c r="C54" s="22">
        <v>-3.8280991606038981</v>
      </c>
      <c r="D54" s="22">
        <v>-2.6225493972133762</v>
      </c>
      <c r="E54" s="22">
        <v>-10.469647504004698</v>
      </c>
      <c r="F54" s="22"/>
      <c r="G54" s="22"/>
      <c r="H54" s="22"/>
      <c r="I54" s="38"/>
      <c r="J54" s="38"/>
      <c r="K54" s="38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6"/>
      <c r="Y54" s="26"/>
      <c r="Z54" s="26"/>
      <c r="AA54" s="22"/>
      <c r="AB54" s="22"/>
      <c r="AC54" s="22"/>
      <c r="AD54" s="22"/>
      <c r="AE54" s="22"/>
      <c r="AF54" s="22"/>
      <c r="AG54" s="22"/>
      <c r="AH54" s="22"/>
      <c r="AI54" s="22"/>
      <c r="AJ54" s="26"/>
      <c r="AK54" s="26"/>
      <c r="AL54" s="26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X54" s="29"/>
      <c r="BY54" s="29"/>
      <c r="BZ54" s="29"/>
    </row>
    <row r="55" spans="1:78">
      <c r="A55" s="28">
        <v>38640.9375</v>
      </c>
      <c r="B55" s="1"/>
      <c r="C55" s="22">
        <v>-1.7239592702838564</v>
      </c>
      <c r="D55" s="22">
        <v>4.1892358119169018</v>
      </c>
      <c r="E55" s="22">
        <v>-23.364987067109581</v>
      </c>
      <c r="F55" s="22"/>
      <c r="G55" s="22"/>
      <c r="H55" s="22"/>
      <c r="I55" s="38"/>
      <c r="J55" s="38"/>
      <c r="K55" s="38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6"/>
      <c r="Y55" s="26"/>
      <c r="Z55" s="26"/>
      <c r="AA55" s="22"/>
      <c r="AB55" s="22"/>
      <c r="AC55" s="22"/>
      <c r="AD55" s="22"/>
      <c r="AE55" s="22"/>
      <c r="AF55" s="22"/>
      <c r="AG55" s="22"/>
      <c r="AH55" s="22"/>
      <c r="AI55" s="22"/>
      <c r="AJ55" s="26"/>
      <c r="AK55" s="26"/>
      <c r="AL55" s="26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X55" s="29"/>
      <c r="BY55" s="29"/>
      <c r="BZ55" s="29"/>
    </row>
    <row r="56" spans="1:78">
      <c r="A56" s="28">
        <v>38671.375</v>
      </c>
      <c r="B56" s="1"/>
      <c r="C56" s="22">
        <v>-4.1825879431610531</v>
      </c>
      <c r="D56" s="22">
        <v>1.5903731346332393</v>
      </c>
      <c r="E56" s="22">
        <v>-22.124907381315666</v>
      </c>
      <c r="F56" s="22"/>
      <c r="G56" s="22"/>
      <c r="H56" s="22"/>
      <c r="I56" s="38"/>
      <c r="J56" s="38"/>
      <c r="K56" s="38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6"/>
      <c r="Y56" s="26"/>
      <c r="Z56" s="26"/>
      <c r="AA56" s="22"/>
      <c r="AB56" s="22"/>
      <c r="AC56" s="22"/>
      <c r="AD56" s="22"/>
      <c r="AE56" s="22"/>
      <c r="AF56" s="22"/>
      <c r="AG56" s="22"/>
      <c r="AH56" s="22"/>
      <c r="AI56" s="22"/>
      <c r="AJ56" s="26"/>
      <c r="AK56" s="26"/>
      <c r="AL56" s="26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X56" s="29"/>
      <c r="BY56" s="29"/>
      <c r="BZ56" s="29"/>
    </row>
    <row r="57" spans="1:78">
      <c r="A57" s="28">
        <v>38701</v>
      </c>
      <c r="B57" s="1"/>
      <c r="C57" s="22">
        <v>4.1319533146795777</v>
      </c>
      <c r="D57" s="22">
        <v>11.802798187569479</v>
      </c>
      <c r="E57" s="22">
        <v>-23.492589009743639</v>
      </c>
      <c r="F57" s="22"/>
      <c r="G57" s="22"/>
      <c r="H57" s="22"/>
      <c r="I57" s="38"/>
      <c r="J57" s="38"/>
      <c r="K57" s="38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6"/>
      <c r="Y57" s="26"/>
      <c r="Z57" s="26"/>
      <c r="AA57" s="22"/>
      <c r="AB57" s="22"/>
      <c r="AC57" s="22"/>
      <c r="AD57" s="22"/>
      <c r="AE57" s="22"/>
      <c r="AF57" s="22"/>
      <c r="AG57" s="22"/>
      <c r="AH57" s="22"/>
      <c r="AI57" s="22"/>
      <c r="AJ57" s="26"/>
      <c r="AK57" s="26"/>
      <c r="AL57" s="26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X57" s="29"/>
      <c r="BY57" s="29"/>
      <c r="BZ57" s="29"/>
    </row>
    <row r="58" spans="1:78">
      <c r="A58" s="28">
        <f>365.25/12+A57</f>
        <v>38731.4375</v>
      </c>
      <c r="B58" s="1"/>
      <c r="C58" s="22">
        <v>9.5843714676639991</v>
      </c>
      <c r="D58" s="22">
        <v>9.1273578341033925</v>
      </c>
      <c r="E58" s="22">
        <v>-34.761101491670601</v>
      </c>
      <c r="F58" s="22"/>
      <c r="G58" s="22"/>
      <c r="H58" s="22"/>
      <c r="I58" s="38"/>
      <c r="J58" s="38"/>
      <c r="K58" s="38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6"/>
      <c r="Y58" s="26"/>
      <c r="Z58" s="26"/>
      <c r="AA58" s="22"/>
      <c r="AB58" s="22"/>
      <c r="AC58" s="22"/>
      <c r="AD58" s="22"/>
      <c r="AE58" s="22"/>
      <c r="AF58" s="22"/>
      <c r="AG58" s="22"/>
      <c r="AH58" s="22"/>
      <c r="AI58" s="22"/>
      <c r="AJ58" s="26"/>
      <c r="AK58" s="26"/>
      <c r="AL58" s="26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X58" s="29"/>
      <c r="BY58" s="29"/>
      <c r="BZ58" s="29"/>
    </row>
    <row r="59" spans="1:78" ht="10.5" customHeight="1">
      <c r="A59" s="28">
        <f t="shared" ref="A59:A68" si="0">365.25/12+A58</f>
        <v>38761.875</v>
      </c>
      <c r="B59" s="1"/>
      <c r="C59" s="22">
        <v>4.5891588941102412</v>
      </c>
      <c r="D59" s="22">
        <v>7.7243894670274642</v>
      </c>
      <c r="E59" s="22">
        <v>-8.0608800948279367</v>
      </c>
      <c r="F59" s="22"/>
      <c r="G59" s="22"/>
      <c r="H59" s="22"/>
      <c r="I59" s="38"/>
      <c r="J59" s="38"/>
      <c r="K59" s="38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6"/>
      <c r="Y59" s="26"/>
      <c r="Z59" s="26"/>
      <c r="AA59" s="22"/>
      <c r="AB59" s="22"/>
      <c r="AC59" s="22"/>
      <c r="AD59" s="22"/>
      <c r="AE59" s="22"/>
      <c r="AF59" s="22"/>
      <c r="AG59" s="22"/>
      <c r="AH59" s="22"/>
      <c r="AI59" s="22"/>
      <c r="AJ59" s="26"/>
      <c r="AK59" s="26"/>
      <c r="AL59" s="26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X59" s="29"/>
      <c r="BY59" s="29"/>
      <c r="BZ59" s="29"/>
    </row>
    <row r="60" spans="1:78">
      <c r="A60" s="28">
        <f t="shared" si="0"/>
        <v>38792.3125</v>
      </c>
      <c r="B60" s="1"/>
      <c r="C60" s="22">
        <v>6.6146074527522387</v>
      </c>
      <c r="D60" s="22">
        <v>7.9745890525173166</v>
      </c>
      <c r="E60" s="22">
        <v>1.3860798453163596</v>
      </c>
      <c r="F60" s="22"/>
      <c r="G60" s="22"/>
      <c r="H60" s="22"/>
      <c r="I60" s="38"/>
      <c r="J60" s="38"/>
      <c r="K60" s="38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6"/>
      <c r="Y60" s="26"/>
      <c r="Z60" s="26"/>
      <c r="AA60" s="22"/>
      <c r="AB60" s="22"/>
      <c r="AC60" s="22"/>
      <c r="AD60" s="22"/>
      <c r="AE60" s="22"/>
      <c r="AF60" s="22"/>
      <c r="AG60" s="22"/>
      <c r="AH60" s="22"/>
      <c r="AI60" s="22"/>
      <c r="AJ60" s="26"/>
      <c r="AK60" s="26"/>
      <c r="AL60" s="26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X60" s="29"/>
      <c r="BY60" s="29"/>
      <c r="BZ60" s="29"/>
    </row>
    <row r="61" spans="1:78">
      <c r="A61" s="28">
        <f t="shared" si="0"/>
        <v>38822.75</v>
      </c>
      <c r="B61" s="1"/>
      <c r="C61" s="22">
        <v>1.818458716505873</v>
      </c>
      <c r="D61" s="22">
        <v>-1.569484391050608</v>
      </c>
      <c r="E61" s="22">
        <v>9.1575511394241289</v>
      </c>
      <c r="F61" s="22"/>
      <c r="G61" s="22"/>
      <c r="H61" s="22"/>
      <c r="I61" s="38"/>
      <c r="J61" s="38"/>
      <c r="K61" s="38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6"/>
      <c r="Y61" s="26"/>
      <c r="Z61" s="26"/>
      <c r="AA61" s="22"/>
      <c r="AB61" s="22"/>
      <c r="AC61" s="22"/>
      <c r="AD61" s="22"/>
      <c r="AE61" s="22"/>
      <c r="AF61" s="22"/>
      <c r="AG61" s="22"/>
      <c r="AH61" s="22"/>
      <c r="AI61" s="22"/>
      <c r="AJ61" s="26"/>
      <c r="AK61" s="26"/>
      <c r="AL61" s="26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X61" s="29"/>
      <c r="BY61" s="29"/>
      <c r="BZ61" s="29"/>
    </row>
    <row r="62" spans="1:78">
      <c r="A62" s="28">
        <f t="shared" si="0"/>
        <v>38853.1875</v>
      </c>
      <c r="B62" s="1"/>
      <c r="C62" s="22">
        <v>1.5979920793316609</v>
      </c>
      <c r="D62" s="22">
        <v>-2.9346336156130519</v>
      </c>
      <c r="E62" s="22">
        <v>16.757498648725246</v>
      </c>
      <c r="F62" s="22"/>
      <c r="G62" s="22"/>
      <c r="H62" s="22"/>
      <c r="I62" s="38"/>
      <c r="J62" s="38"/>
      <c r="K62" s="38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6"/>
      <c r="Y62" s="26"/>
      <c r="Z62" s="26"/>
      <c r="AA62" s="22"/>
      <c r="AB62" s="22"/>
      <c r="AC62" s="22"/>
      <c r="AD62" s="22"/>
      <c r="AE62" s="22"/>
      <c r="AF62" s="22"/>
      <c r="AG62" s="22"/>
      <c r="AH62" s="22"/>
      <c r="AI62" s="22"/>
      <c r="AJ62" s="26"/>
      <c r="AK62" s="26"/>
      <c r="AL62" s="26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X62" s="29"/>
      <c r="BY62" s="29"/>
      <c r="BZ62" s="29"/>
    </row>
    <row r="63" spans="1:78">
      <c r="A63" s="28">
        <f t="shared" si="0"/>
        <v>38883.625</v>
      </c>
      <c r="B63" s="1">
        <v>2006</v>
      </c>
      <c r="C63" s="22">
        <v>1.1563079486999186</v>
      </c>
      <c r="D63" s="22">
        <v>-5.1387533088291661</v>
      </c>
      <c r="E63" s="22">
        <v>10.8855188217387</v>
      </c>
      <c r="F63" s="22"/>
      <c r="G63" s="22"/>
      <c r="H63" s="22"/>
      <c r="I63" s="38"/>
      <c r="J63" s="38"/>
      <c r="K63" s="38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6"/>
      <c r="Y63" s="26"/>
      <c r="Z63" s="26"/>
      <c r="AA63" s="22"/>
      <c r="AB63" s="22"/>
      <c r="AC63" s="22"/>
      <c r="AD63" s="22"/>
      <c r="AE63" s="22"/>
      <c r="AF63" s="22"/>
      <c r="AG63" s="22"/>
      <c r="AH63" s="22"/>
      <c r="AI63" s="22"/>
      <c r="AJ63" s="26"/>
      <c r="AK63" s="26"/>
      <c r="AL63" s="26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X63" s="29"/>
      <c r="BY63" s="29"/>
      <c r="BZ63" s="29"/>
    </row>
    <row r="64" spans="1:78">
      <c r="A64" s="28">
        <f t="shared" si="0"/>
        <v>38914.0625</v>
      </c>
      <c r="B64" s="1"/>
      <c r="C64" s="22">
        <v>-0.45678527219395448</v>
      </c>
      <c r="D64" s="22">
        <v>-5.5474867217993733</v>
      </c>
      <c r="E64" s="22">
        <v>13.715335401302212</v>
      </c>
      <c r="F64" s="22"/>
      <c r="G64" s="22"/>
      <c r="H64" s="22"/>
      <c r="I64" s="38"/>
      <c r="J64" s="38"/>
      <c r="K64" s="38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6"/>
      <c r="Y64" s="26"/>
      <c r="Z64" s="26"/>
      <c r="AA64" s="22"/>
      <c r="AB64" s="22"/>
      <c r="AC64" s="22"/>
      <c r="AD64" s="22"/>
      <c r="AE64" s="22"/>
      <c r="AF64" s="22"/>
      <c r="AG64" s="22"/>
      <c r="AH64" s="22"/>
      <c r="AI64" s="22"/>
      <c r="AJ64" s="26"/>
      <c r="AK64" s="26"/>
      <c r="AL64" s="26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X64" s="29"/>
      <c r="BY64" s="29"/>
      <c r="BZ64" s="29"/>
    </row>
    <row r="65" spans="1:78">
      <c r="A65" s="28">
        <f t="shared" si="0"/>
        <v>38944.5</v>
      </c>
      <c r="B65" s="1"/>
      <c r="C65" s="22">
        <v>3.9321751807975858</v>
      </c>
      <c r="D65" s="22">
        <v>-3.5532638270757388</v>
      </c>
      <c r="E65" s="22">
        <v>11.911134978340172</v>
      </c>
      <c r="F65" s="22"/>
      <c r="G65" s="22"/>
      <c r="H65" s="22"/>
      <c r="I65" s="38"/>
      <c r="J65" s="38"/>
      <c r="K65" s="38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6"/>
      <c r="Y65" s="26"/>
      <c r="Z65" s="26"/>
      <c r="AA65" s="22"/>
      <c r="AB65" s="22"/>
      <c r="AC65" s="22"/>
      <c r="AD65" s="22"/>
      <c r="AE65" s="22"/>
      <c r="AF65" s="22"/>
      <c r="AG65" s="22"/>
      <c r="AH65" s="22"/>
      <c r="AI65" s="22"/>
      <c r="AJ65" s="26"/>
      <c r="AK65" s="26"/>
      <c r="AL65" s="26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X65" s="29"/>
      <c r="BY65" s="29"/>
      <c r="BZ65" s="29"/>
    </row>
    <row r="66" spans="1:78">
      <c r="A66" s="28">
        <f t="shared" si="0"/>
        <v>38974.9375</v>
      </c>
      <c r="B66" s="1"/>
      <c r="C66" s="22">
        <v>6.558968363122105</v>
      </c>
      <c r="D66" s="22">
        <v>-7.5865047998408528</v>
      </c>
      <c r="E66" s="22">
        <v>1.0335149224693083</v>
      </c>
      <c r="F66" s="22"/>
      <c r="G66" s="22"/>
      <c r="H66" s="22"/>
      <c r="I66" s="38"/>
      <c r="J66" s="38"/>
      <c r="K66" s="38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6"/>
      <c r="Y66" s="26"/>
      <c r="Z66" s="26"/>
      <c r="AA66" s="22"/>
      <c r="AB66" s="22"/>
      <c r="AC66" s="22"/>
      <c r="AD66" s="22"/>
      <c r="AE66" s="22"/>
      <c r="AF66" s="22"/>
      <c r="AG66" s="22"/>
      <c r="AH66" s="22"/>
      <c r="AI66" s="22"/>
      <c r="AJ66" s="26"/>
      <c r="AK66" s="26"/>
      <c r="AL66" s="26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X66" s="29"/>
      <c r="BY66" s="29"/>
      <c r="BZ66" s="29"/>
    </row>
    <row r="67" spans="1:78">
      <c r="A67" s="28">
        <f t="shared" si="0"/>
        <v>39005.375</v>
      </c>
      <c r="B67" s="1"/>
      <c r="C67" s="22">
        <v>5.9000335590631465</v>
      </c>
      <c r="D67" s="22">
        <v>-6.0607603044163625</v>
      </c>
      <c r="E67" s="22">
        <v>-0.77832157506230715</v>
      </c>
      <c r="F67" s="22"/>
      <c r="G67" s="22"/>
      <c r="H67" s="22"/>
      <c r="I67" s="38"/>
      <c r="J67" s="38"/>
      <c r="K67" s="38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6"/>
      <c r="Y67" s="26"/>
      <c r="Z67" s="26"/>
      <c r="AA67" s="22"/>
      <c r="AB67" s="22"/>
      <c r="AC67" s="22"/>
      <c r="AD67" s="22"/>
      <c r="AE67" s="22"/>
      <c r="AF67" s="22"/>
      <c r="AG67" s="22"/>
      <c r="AH67" s="22"/>
      <c r="AI67" s="22"/>
      <c r="AJ67" s="26"/>
      <c r="AK67" s="26"/>
      <c r="AL67" s="26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X67" s="29"/>
      <c r="BY67" s="29"/>
      <c r="BZ67" s="29"/>
    </row>
    <row r="68" spans="1:78">
      <c r="A68" s="28">
        <f t="shared" si="0"/>
        <v>39035.8125</v>
      </c>
      <c r="B68" s="1"/>
      <c r="C68" s="22">
        <v>8.9225981168979445</v>
      </c>
      <c r="D68" s="22">
        <v>-5.3913351132277398</v>
      </c>
      <c r="E68" s="22">
        <v>-5.1015730597171824</v>
      </c>
      <c r="F68" s="22"/>
      <c r="G68" s="22"/>
      <c r="H68" s="22"/>
      <c r="I68" s="38"/>
      <c r="J68" s="38"/>
      <c r="K68" s="38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6"/>
      <c r="Y68" s="26"/>
      <c r="Z68" s="26"/>
      <c r="AA68" s="22"/>
      <c r="AB68" s="22"/>
      <c r="AC68" s="22"/>
      <c r="AD68" s="22"/>
      <c r="AE68" s="22"/>
      <c r="AF68" s="22"/>
      <c r="AG68" s="22"/>
      <c r="AH68" s="22"/>
      <c r="AI68" s="22"/>
      <c r="AJ68" s="26"/>
      <c r="AK68" s="26"/>
      <c r="AL68" s="26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X68" s="29"/>
      <c r="BY68" s="29"/>
      <c r="BZ68" s="29"/>
    </row>
    <row r="69" spans="1:78">
      <c r="A69" s="28">
        <v>39052</v>
      </c>
      <c r="B69" s="1"/>
      <c r="C69" s="22">
        <v>8.0786565564617092</v>
      </c>
      <c r="D69" s="22">
        <v>-9.2920418812492471</v>
      </c>
      <c r="E69" s="22">
        <v>-10.385996954418744</v>
      </c>
      <c r="F69" s="22"/>
      <c r="G69" s="22"/>
      <c r="H69" s="22"/>
      <c r="I69" s="38"/>
      <c r="J69" s="38"/>
      <c r="K69" s="38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6"/>
      <c r="Y69" s="26"/>
      <c r="Z69" s="26"/>
      <c r="AA69" s="22"/>
      <c r="AB69" s="22"/>
      <c r="AC69" s="22"/>
      <c r="AD69" s="22"/>
      <c r="AE69" s="22"/>
      <c r="AF69" s="22"/>
      <c r="AG69" s="22"/>
      <c r="AH69" s="22"/>
      <c r="AI69" s="22"/>
      <c r="AJ69" s="26"/>
      <c r="AK69" s="26"/>
      <c r="AL69" s="2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X69" s="29"/>
      <c r="BY69" s="29"/>
      <c r="BZ69" s="29"/>
    </row>
    <row r="70" spans="1:78">
      <c r="A70" s="28">
        <v>39083</v>
      </c>
      <c r="B70" s="1"/>
      <c r="C70" s="22">
        <v>4.6867869714371579</v>
      </c>
      <c r="D70" s="22">
        <v>-4.5546745473920112</v>
      </c>
      <c r="E70" s="22">
        <v>15.097389335509476</v>
      </c>
      <c r="F70" s="22"/>
      <c r="G70" s="22"/>
      <c r="H70" s="22"/>
      <c r="I70" s="38"/>
      <c r="J70" s="38"/>
      <c r="K70" s="38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6"/>
      <c r="Y70" s="26"/>
      <c r="Z70" s="26"/>
      <c r="AA70" s="22"/>
      <c r="AB70" s="22"/>
      <c r="AC70" s="22"/>
      <c r="AD70" s="22"/>
      <c r="AE70" s="22"/>
      <c r="AF70" s="22"/>
      <c r="AG70" s="22"/>
      <c r="AH70" s="22"/>
      <c r="AI70" s="22"/>
      <c r="AJ70" s="26"/>
      <c r="AK70" s="26"/>
      <c r="AL70" s="2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X70" s="29"/>
      <c r="BY70" s="29"/>
      <c r="BZ70" s="29"/>
    </row>
    <row r="71" spans="1:78">
      <c r="A71" s="28">
        <v>39114</v>
      </c>
      <c r="B71" s="1"/>
      <c r="C71" s="22">
        <v>6.3449350159540074</v>
      </c>
      <c r="D71" s="22">
        <v>-1.9403370027526421</v>
      </c>
      <c r="E71" s="22">
        <v>15.308656910310162</v>
      </c>
      <c r="F71" s="22"/>
      <c r="G71" s="22"/>
      <c r="H71" s="22"/>
      <c r="I71" s="38"/>
      <c r="J71" s="38"/>
      <c r="K71" s="38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6"/>
      <c r="Y71" s="26"/>
      <c r="Z71" s="26"/>
      <c r="AA71" s="22"/>
      <c r="AB71" s="22"/>
      <c r="AC71" s="22"/>
      <c r="AD71" s="22"/>
      <c r="AE71" s="22"/>
      <c r="AF71" s="22"/>
      <c r="AG71" s="22"/>
      <c r="AH71" s="22"/>
      <c r="AI71" s="22"/>
      <c r="AJ71" s="26"/>
      <c r="AK71" s="26"/>
      <c r="AL71" s="2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X71" s="29"/>
      <c r="BY71" s="29"/>
      <c r="BZ71" s="29"/>
    </row>
    <row r="72" spans="1:78">
      <c r="A72" s="28">
        <v>39142</v>
      </c>
      <c r="B72" s="1"/>
      <c r="C72" s="22">
        <v>2.9002320954742942</v>
      </c>
      <c r="D72" s="22">
        <v>-0.31619764678360696</v>
      </c>
      <c r="E72" s="22">
        <v>44.27379486726818</v>
      </c>
      <c r="F72" s="22"/>
      <c r="G72" s="22"/>
      <c r="H72" s="22"/>
      <c r="I72" s="38"/>
      <c r="J72" s="38"/>
      <c r="K72" s="38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6"/>
      <c r="Y72" s="26"/>
      <c r="Z72" s="26"/>
      <c r="AA72" s="22"/>
      <c r="AB72" s="22"/>
      <c r="AC72" s="22"/>
      <c r="AD72" s="22"/>
      <c r="AE72" s="22"/>
      <c r="AF72" s="22"/>
      <c r="AG72" s="22"/>
      <c r="AH72" s="22"/>
      <c r="AI72" s="22"/>
      <c r="AJ72" s="26"/>
      <c r="AK72" s="26"/>
      <c r="AL72" s="2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X72" s="29"/>
      <c r="BY72" s="29"/>
      <c r="BZ72" s="29"/>
    </row>
    <row r="73" spans="1:78">
      <c r="A73" s="28">
        <v>39173</v>
      </c>
      <c r="B73" s="1"/>
      <c r="C73" s="22">
        <v>2.3981416162548186</v>
      </c>
      <c r="D73" s="22">
        <v>7.3663369346512724</v>
      </c>
      <c r="E73" s="22">
        <v>43.955337757888969</v>
      </c>
      <c r="F73" s="22"/>
      <c r="G73" s="22"/>
      <c r="H73" s="22"/>
      <c r="I73" s="38"/>
      <c r="J73" s="38"/>
      <c r="K73" s="38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6"/>
      <c r="Y73" s="26"/>
      <c r="Z73" s="26"/>
      <c r="AA73" s="22"/>
      <c r="AB73" s="22"/>
      <c r="AC73" s="22"/>
      <c r="AD73" s="22"/>
      <c r="AE73" s="22"/>
      <c r="AF73" s="22"/>
      <c r="AG73" s="22"/>
      <c r="AH73" s="22"/>
      <c r="AI73" s="22"/>
      <c r="AJ73" s="26"/>
      <c r="AK73" s="26"/>
      <c r="AL73" s="26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X73" s="29"/>
      <c r="BY73" s="29"/>
      <c r="BZ73" s="29"/>
    </row>
    <row r="74" spans="1:78">
      <c r="A74" s="28">
        <v>39203</v>
      </c>
      <c r="B74" s="1"/>
      <c r="C74" s="22">
        <v>5.3913972080386969</v>
      </c>
      <c r="D74" s="22">
        <v>13.691302229208247</v>
      </c>
      <c r="E74" s="22">
        <v>30.389522200870459</v>
      </c>
      <c r="F74" s="22"/>
      <c r="G74" s="22"/>
      <c r="H74" s="22"/>
      <c r="I74" s="38"/>
      <c r="J74" s="38"/>
      <c r="K74" s="38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6"/>
      <c r="Y74" s="26"/>
      <c r="Z74" s="26"/>
      <c r="AA74" s="22"/>
      <c r="AB74" s="22"/>
      <c r="AC74" s="22"/>
      <c r="AD74" s="22"/>
      <c r="AE74" s="22"/>
      <c r="AF74" s="22"/>
      <c r="AG74" s="22"/>
      <c r="AH74" s="22"/>
      <c r="AI74" s="22"/>
      <c r="AJ74" s="26"/>
      <c r="AK74" s="26"/>
      <c r="AL74" s="26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X74" s="29"/>
      <c r="BY74" s="29"/>
      <c r="BZ74" s="29"/>
    </row>
    <row r="75" spans="1:78">
      <c r="A75" s="28">
        <v>39234</v>
      </c>
      <c r="B75" s="1">
        <v>2007</v>
      </c>
      <c r="C75" s="22">
        <v>2.2910870053791399</v>
      </c>
      <c r="D75" s="22">
        <v>12.721434271618534</v>
      </c>
      <c r="E75" s="22">
        <v>42.003725711510043</v>
      </c>
      <c r="F75" s="22"/>
      <c r="G75" s="22"/>
      <c r="H75" s="22"/>
      <c r="I75" s="38"/>
      <c r="J75" s="38"/>
      <c r="K75" s="38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6"/>
      <c r="Y75" s="26"/>
      <c r="Z75" s="26"/>
      <c r="AA75" s="22"/>
      <c r="AB75" s="22"/>
      <c r="AC75" s="22"/>
      <c r="AD75" s="22"/>
      <c r="AE75" s="22"/>
      <c r="AF75" s="22"/>
      <c r="AG75" s="22"/>
      <c r="AH75" s="22"/>
      <c r="AI75" s="22"/>
      <c r="AJ75" s="26"/>
      <c r="AK75" s="26"/>
      <c r="AL75" s="26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X75" s="29"/>
      <c r="BY75" s="29"/>
      <c r="BZ75" s="29"/>
    </row>
    <row r="76" spans="1:78">
      <c r="A76" s="28">
        <v>39264</v>
      </c>
      <c r="B76" s="1"/>
      <c r="C76" s="22">
        <v>5.4424386868632268</v>
      </c>
      <c r="D76" s="22">
        <v>11.575265683349613</v>
      </c>
      <c r="E76" s="22">
        <v>14.89857896356834</v>
      </c>
      <c r="F76" s="22"/>
      <c r="G76" s="22"/>
      <c r="H76" s="22"/>
      <c r="I76" s="38"/>
      <c r="J76" s="38"/>
      <c r="K76" s="38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6"/>
      <c r="Y76" s="26"/>
      <c r="Z76" s="26"/>
      <c r="AA76" s="22"/>
      <c r="AB76" s="22"/>
      <c r="AC76" s="22"/>
      <c r="AD76" s="22"/>
      <c r="AE76" s="22"/>
      <c r="AF76" s="22"/>
      <c r="AG76" s="22"/>
      <c r="AH76" s="22"/>
      <c r="AI76" s="22"/>
      <c r="AJ76" s="26"/>
      <c r="AK76" s="26"/>
      <c r="AL76" s="26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X76" s="29"/>
      <c r="BY76" s="29"/>
      <c r="BZ76" s="29"/>
    </row>
    <row r="77" spans="1:78">
      <c r="A77" s="28">
        <v>39295</v>
      </c>
      <c r="B77" s="1"/>
      <c r="C77" s="22">
        <v>3.7630611772108296</v>
      </c>
      <c r="D77" s="22">
        <v>14.824993304334782</v>
      </c>
      <c r="E77" s="22">
        <v>3.9147972378656988</v>
      </c>
      <c r="F77" s="22"/>
      <c r="G77" s="22"/>
      <c r="H77" s="22"/>
      <c r="I77" s="38"/>
      <c r="J77" s="38"/>
      <c r="K77" s="38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6"/>
      <c r="Y77" s="26"/>
      <c r="Z77" s="26"/>
      <c r="AA77" s="22"/>
      <c r="AB77" s="22"/>
      <c r="AC77" s="22"/>
      <c r="AD77" s="22"/>
      <c r="AE77" s="22"/>
      <c r="AF77" s="22"/>
      <c r="AG77" s="22"/>
      <c r="AH77" s="22"/>
      <c r="AI77" s="22"/>
      <c r="AJ77" s="26"/>
      <c r="AK77" s="26"/>
      <c r="AL77" s="26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X77" s="29"/>
      <c r="BY77" s="29"/>
      <c r="BZ77" s="29"/>
    </row>
    <row r="78" spans="1:78">
      <c r="A78" s="28">
        <v>39326</v>
      </c>
      <c r="B78" s="1"/>
      <c r="C78" s="22">
        <v>-0.753500703083958</v>
      </c>
      <c r="D78" s="22">
        <v>17.699780585643296</v>
      </c>
      <c r="E78" s="22">
        <v>15.27300653632426</v>
      </c>
      <c r="F78" s="22"/>
      <c r="G78" s="22"/>
      <c r="H78" s="22"/>
      <c r="I78" s="38"/>
      <c r="J78" s="38"/>
      <c r="K78" s="38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6"/>
      <c r="Y78" s="26"/>
      <c r="Z78" s="26"/>
      <c r="AA78" s="22"/>
      <c r="AB78" s="22"/>
      <c r="AC78" s="22"/>
      <c r="AD78" s="22"/>
      <c r="AE78" s="22"/>
      <c r="AF78" s="22"/>
      <c r="AG78" s="22"/>
      <c r="AH78" s="22"/>
      <c r="AI78" s="22"/>
      <c r="AJ78" s="26"/>
      <c r="AK78" s="26"/>
      <c r="AL78" s="26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X78" s="29"/>
      <c r="BY78" s="29"/>
      <c r="BZ78" s="29"/>
    </row>
    <row r="79" spans="1:78">
      <c r="A79" s="28">
        <v>39356</v>
      </c>
      <c r="B79" s="1"/>
      <c r="C79" s="22">
        <v>1.0883233958886223</v>
      </c>
      <c r="D79" s="22">
        <v>16.744191608541186</v>
      </c>
      <c r="E79" s="22">
        <v>25.767884993427131</v>
      </c>
      <c r="F79" s="22"/>
      <c r="G79" s="22"/>
      <c r="H79" s="22"/>
      <c r="I79" s="38"/>
      <c r="J79" s="38"/>
      <c r="K79" s="38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6"/>
      <c r="Y79" s="26"/>
      <c r="Z79" s="26"/>
      <c r="AA79" s="22"/>
      <c r="AB79" s="22"/>
      <c r="AC79" s="22"/>
      <c r="AD79" s="22"/>
      <c r="AE79" s="22"/>
      <c r="AF79" s="22"/>
      <c r="AG79" s="22"/>
      <c r="AH79" s="22"/>
      <c r="AI79" s="22"/>
      <c r="AJ79" s="26"/>
      <c r="AK79" s="26"/>
      <c r="AL79" s="26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X79" s="29"/>
      <c r="BY79" s="29"/>
      <c r="BZ79" s="29"/>
    </row>
    <row r="80" spans="1:78">
      <c r="A80" s="28">
        <v>39387</v>
      </c>
      <c r="B80" s="1"/>
      <c r="C80" s="22">
        <v>-0.51125551904806343</v>
      </c>
      <c r="D80" s="22">
        <v>19.657881647324288</v>
      </c>
      <c r="E80" s="22">
        <v>51.211448284317129</v>
      </c>
      <c r="F80" s="22"/>
      <c r="G80" s="22"/>
      <c r="H80" s="22"/>
      <c r="I80" s="38"/>
      <c r="J80" s="38"/>
      <c r="K80" s="38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6"/>
      <c r="Y80" s="26"/>
      <c r="Z80" s="26"/>
      <c r="AA80" s="22"/>
      <c r="AB80" s="22"/>
      <c r="AC80" s="22"/>
      <c r="AD80" s="22"/>
      <c r="AE80" s="22"/>
      <c r="AF80" s="22"/>
      <c r="AG80" s="22"/>
      <c r="AH80" s="22"/>
      <c r="AI80" s="22"/>
      <c r="AJ80" s="26"/>
      <c r="AK80" s="26"/>
      <c r="AL80" s="26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X80" s="29"/>
      <c r="BY80" s="29"/>
      <c r="BZ80" s="29"/>
    </row>
    <row r="81" spans="1:78">
      <c r="A81" s="28">
        <v>39417</v>
      </c>
      <c r="B81" s="1"/>
      <c r="C81" s="22">
        <v>-0.6948922560137305</v>
      </c>
      <c r="D81" s="22">
        <v>22.626952467281811</v>
      </c>
      <c r="E81" s="22">
        <v>125.89544036705664</v>
      </c>
      <c r="F81" s="22"/>
      <c r="G81" s="22"/>
      <c r="H81" s="22"/>
      <c r="I81" s="38"/>
      <c r="J81" s="38"/>
      <c r="K81" s="38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6"/>
      <c r="Y81" s="26"/>
      <c r="Z81" s="26"/>
      <c r="AA81" s="22"/>
      <c r="AB81" s="22"/>
      <c r="AC81" s="22"/>
      <c r="AD81" s="22"/>
      <c r="AE81" s="22"/>
      <c r="AF81" s="22"/>
      <c r="AG81" s="22"/>
      <c r="AH81" s="22"/>
      <c r="AI81" s="22"/>
      <c r="AJ81" s="26"/>
      <c r="AK81" s="26"/>
      <c r="AL81" s="26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X81" s="29"/>
      <c r="BY81" s="29"/>
      <c r="BZ81" s="29"/>
    </row>
    <row r="82" spans="1:78">
      <c r="A82" s="28">
        <v>39448</v>
      </c>
      <c r="B82" s="1"/>
      <c r="C82" s="22">
        <v>1.9504484519814724</v>
      </c>
      <c r="D82" s="22">
        <v>14.055324566919424</v>
      </c>
      <c r="E82" s="22">
        <v>106.53304987994071</v>
      </c>
      <c r="F82" s="22"/>
      <c r="G82" s="22"/>
      <c r="H82" s="22"/>
      <c r="I82" s="38"/>
      <c r="J82" s="38"/>
      <c r="K82" s="38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6"/>
      <c r="Y82" s="26"/>
      <c r="Z82" s="26"/>
      <c r="AA82" s="22"/>
      <c r="AB82" s="22"/>
      <c r="AC82" s="22"/>
      <c r="AD82" s="22"/>
      <c r="AE82" s="22"/>
      <c r="AF82" s="22"/>
      <c r="AG82" s="22"/>
      <c r="AH82" s="22"/>
      <c r="AI82" s="22"/>
      <c r="AJ82" s="26"/>
      <c r="AK82" s="26"/>
      <c r="AL82" s="26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X82" s="29"/>
      <c r="BY82" s="29"/>
      <c r="BZ82" s="29"/>
    </row>
    <row r="83" spans="1:78">
      <c r="A83" s="28">
        <v>39479</v>
      </c>
      <c r="B83" s="1"/>
      <c r="C83" s="22">
        <v>-0.17427305361155732</v>
      </c>
      <c r="D83" s="22">
        <v>11.338637687766223</v>
      </c>
      <c r="E83" s="22">
        <v>80.46182904449293</v>
      </c>
      <c r="F83" s="22"/>
      <c r="G83" s="22"/>
      <c r="H83" s="22"/>
      <c r="I83" s="38"/>
      <c r="J83" s="38"/>
      <c r="K83" s="38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6"/>
      <c r="Y83" s="26"/>
      <c r="Z83" s="26"/>
      <c r="AA83" s="22"/>
      <c r="AB83" s="22"/>
      <c r="AC83" s="22"/>
      <c r="AD83" s="22"/>
      <c r="AE83" s="22"/>
      <c r="AF83" s="22"/>
      <c r="AG83" s="22"/>
      <c r="AH83" s="22"/>
      <c r="AI83" s="22"/>
      <c r="AJ83" s="26"/>
      <c r="AK83" s="26"/>
      <c r="AL83" s="26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X83" s="29"/>
      <c r="BY83" s="29"/>
      <c r="BZ83" s="29"/>
    </row>
    <row r="84" spans="1:78">
      <c r="A84" s="28">
        <v>39508</v>
      </c>
      <c r="B84" s="1"/>
      <c r="C84" s="22">
        <v>2.0782127337408696</v>
      </c>
      <c r="D84" s="22">
        <v>9.3738529018179122</v>
      </c>
      <c r="E84" s="22">
        <v>57.345062959137067</v>
      </c>
      <c r="F84" s="22"/>
      <c r="G84" s="22"/>
      <c r="H84" s="22"/>
      <c r="I84" s="38"/>
      <c r="J84" s="38"/>
      <c r="K84" s="38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6"/>
      <c r="Y84" s="26"/>
      <c r="Z84" s="26"/>
      <c r="AA84" s="22"/>
      <c r="AB84" s="22"/>
      <c r="AC84" s="22"/>
      <c r="AD84" s="22"/>
      <c r="AE84" s="22"/>
      <c r="AF84" s="22"/>
      <c r="AG84" s="22"/>
      <c r="AH84" s="22"/>
      <c r="AI84" s="22"/>
      <c r="AJ84" s="26"/>
      <c r="AK84" s="26"/>
      <c r="AL84" s="26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X84" s="29"/>
      <c r="BY84" s="29"/>
      <c r="BZ84" s="29"/>
    </row>
    <row r="85" spans="1:78">
      <c r="A85" s="28">
        <v>39539</v>
      </c>
      <c r="B85" s="1"/>
      <c r="C85" s="22">
        <v>-0.51296519315805256</v>
      </c>
      <c r="D85" s="22">
        <v>2.2064315952376319</v>
      </c>
      <c r="E85" s="22">
        <v>16.41615974084705</v>
      </c>
      <c r="F85" s="22"/>
      <c r="G85" s="22"/>
      <c r="H85" s="22"/>
      <c r="I85" s="38"/>
      <c r="J85" s="38"/>
      <c r="K85" s="38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6"/>
      <c r="Y85" s="26"/>
      <c r="Z85" s="26"/>
      <c r="AA85" s="22"/>
      <c r="AB85" s="22"/>
      <c r="AC85" s="22"/>
      <c r="AD85" s="22"/>
      <c r="AE85" s="22"/>
      <c r="AF85" s="22"/>
      <c r="AG85" s="22"/>
      <c r="AH85" s="22"/>
      <c r="AI85" s="22"/>
      <c r="AJ85" s="26"/>
      <c r="AK85" s="26"/>
      <c r="AL85" s="26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X85" s="29"/>
      <c r="BY85" s="29"/>
      <c r="BZ85" s="29"/>
    </row>
    <row r="86" spans="1:78">
      <c r="A86" s="28">
        <v>39569</v>
      </c>
      <c r="B86" s="1"/>
      <c r="C86" s="22">
        <v>-4.8024749315866302</v>
      </c>
      <c r="D86" s="22">
        <v>1.1698816665646632</v>
      </c>
      <c r="E86" s="22">
        <v>29.50130573977188</v>
      </c>
      <c r="F86" s="22"/>
      <c r="G86" s="22"/>
      <c r="H86" s="22"/>
      <c r="I86" s="38"/>
      <c r="J86" s="38"/>
      <c r="K86" s="38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6"/>
      <c r="Y86" s="26"/>
      <c r="Z86" s="26"/>
      <c r="AA86" s="22"/>
      <c r="AB86" s="22"/>
      <c r="AC86" s="22"/>
      <c r="AD86" s="22"/>
      <c r="AE86" s="22"/>
      <c r="AF86" s="22"/>
      <c r="AG86" s="22"/>
      <c r="AH86" s="22"/>
      <c r="AI86" s="22"/>
      <c r="AJ86" s="26"/>
      <c r="AK86" s="26"/>
      <c r="AL86" s="26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X86" s="29"/>
      <c r="BY86" s="29"/>
      <c r="BZ86" s="29"/>
    </row>
    <row r="87" spans="1:78">
      <c r="A87" s="28">
        <v>39600</v>
      </c>
      <c r="B87" s="1">
        <v>2008</v>
      </c>
      <c r="C87" s="22">
        <v>-2.7908441949326743</v>
      </c>
      <c r="D87" s="22">
        <v>6.340749549824622</v>
      </c>
      <c r="E87" s="22">
        <v>48.313431441391344</v>
      </c>
      <c r="F87" s="22"/>
      <c r="G87" s="22"/>
      <c r="H87" s="22"/>
      <c r="I87" s="38"/>
      <c r="J87" s="38"/>
      <c r="K87" s="38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6"/>
      <c r="Y87" s="26"/>
      <c r="Z87" s="26"/>
      <c r="AA87" s="22"/>
      <c r="AB87" s="22"/>
      <c r="AC87" s="22"/>
      <c r="AD87" s="22"/>
      <c r="AE87" s="22"/>
      <c r="AF87" s="22"/>
      <c r="AG87" s="22"/>
      <c r="AH87" s="22"/>
      <c r="AI87" s="22"/>
      <c r="AJ87" s="26"/>
      <c r="AK87" s="26"/>
      <c r="AL87" s="26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X87" s="29"/>
      <c r="BY87" s="29"/>
      <c r="BZ87" s="29"/>
    </row>
    <row r="88" spans="1:78">
      <c r="A88" s="28">
        <v>39630</v>
      </c>
      <c r="B88" s="1"/>
      <c r="C88" s="22">
        <v>-4.7479970861958805</v>
      </c>
      <c r="D88" s="22">
        <v>13.370449811546607</v>
      </c>
      <c r="E88" s="22">
        <v>64.621398765465926</v>
      </c>
      <c r="F88" s="22"/>
      <c r="G88" s="22"/>
      <c r="H88" s="22"/>
      <c r="I88" s="38"/>
      <c r="J88" s="38"/>
      <c r="K88" s="38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6"/>
      <c r="Y88" s="26"/>
      <c r="Z88" s="26"/>
      <c r="AA88" s="22"/>
      <c r="AB88" s="22"/>
      <c r="AC88" s="22"/>
      <c r="AD88" s="22"/>
      <c r="AE88" s="22"/>
      <c r="AF88" s="22"/>
      <c r="AG88" s="22"/>
      <c r="AH88" s="22"/>
      <c r="AI88" s="22"/>
      <c r="AJ88" s="26"/>
      <c r="AK88" s="26"/>
      <c r="AL88" s="26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X88" s="29"/>
      <c r="BY88" s="29"/>
      <c r="BZ88" s="29"/>
    </row>
    <row r="89" spans="1:78">
      <c r="A89" s="28">
        <v>39661</v>
      </c>
      <c r="B89" s="1"/>
      <c r="C89" s="22">
        <v>-2.5159408937797991</v>
      </c>
      <c r="D89" s="22">
        <v>15.338207711141777</v>
      </c>
      <c r="E89" s="22">
        <v>86.439720733118691</v>
      </c>
      <c r="F89" s="22"/>
      <c r="G89" s="22"/>
      <c r="H89" s="22"/>
      <c r="I89" s="38"/>
      <c r="J89" s="38"/>
      <c r="K89" s="38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6"/>
      <c r="Y89" s="26"/>
      <c r="Z89" s="26"/>
      <c r="AA89" s="22"/>
      <c r="AB89" s="22"/>
      <c r="AC89" s="22"/>
      <c r="AD89" s="22"/>
      <c r="AE89" s="22"/>
      <c r="AF89" s="22"/>
      <c r="AG89" s="22"/>
      <c r="AH89" s="22"/>
      <c r="AI89" s="22"/>
      <c r="AJ89" s="26"/>
      <c r="AK89" s="26"/>
      <c r="AL89" s="26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X89" s="29"/>
      <c r="BY89" s="29"/>
      <c r="BZ89" s="29"/>
    </row>
    <row r="90" spans="1:78">
      <c r="A90" s="28">
        <v>39692</v>
      </c>
      <c r="B90" s="1"/>
      <c r="C90" s="22">
        <v>3.7283013807505512</v>
      </c>
      <c r="D90" s="22">
        <v>19.12151442695756</v>
      </c>
      <c r="E90" s="22">
        <v>45.678660651327647</v>
      </c>
      <c r="F90" s="22"/>
      <c r="G90" s="22"/>
      <c r="H90" s="22"/>
      <c r="I90" s="38"/>
      <c r="J90" s="38"/>
      <c r="K90" s="38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6"/>
      <c r="Y90" s="26"/>
      <c r="Z90" s="26"/>
      <c r="AA90" s="22"/>
      <c r="AB90" s="22"/>
      <c r="AC90" s="22"/>
      <c r="AD90" s="22"/>
      <c r="AE90" s="22"/>
      <c r="AF90" s="22"/>
      <c r="AG90" s="22"/>
      <c r="AH90" s="22"/>
      <c r="AI90" s="22"/>
      <c r="AJ90" s="26"/>
      <c r="AK90" s="26"/>
      <c r="AL90" s="26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X90" s="29"/>
      <c r="BY90" s="29"/>
      <c r="BZ90" s="29"/>
    </row>
    <row r="91" spans="1:78">
      <c r="A91" s="28">
        <v>39722</v>
      </c>
      <c r="B91" s="1"/>
      <c r="C91" s="22">
        <v>3.3397457907311576</v>
      </c>
      <c r="D91" s="22">
        <v>22.16875409707724</v>
      </c>
      <c r="E91" s="22">
        <v>39.750854835333996</v>
      </c>
      <c r="F91" s="22"/>
      <c r="G91" s="22"/>
      <c r="H91" s="22"/>
      <c r="I91" s="38"/>
      <c r="J91" s="38"/>
      <c r="K91" s="38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6"/>
      <c r="Y91" s="26"/>
      <c r="Z91" s="26"/>
      <c r="AA91" s="22"/>
      <c r="AB91" s="22"/>
      <c r="AC91" s="22"/>
      <c r="AD91" s="22"/>
      <c r="AE91" s="22"/>
      <c r="AF91" s="22"/>
      <c r="AG91" s="22"/>
      <c r="AH91" s="22"/>
      <c r="AI91" s="22"/>
      <c r="AJ91" s="26"/>
      <c r="AK91" s="26"/>
      <c r="AL91" s="26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X91" s="29"/>
      <c r="BY91" s="29"/>
      <c r="BZ91" s="29"/>
    </row>
    <row r="92" spans="1:78">
      <c r="A92" s="28">
        <v>39753</v>
      </c>
      <c r="B92" s="1"/>
      <c r="C92" s="22">
        <v>4.6149622724685742</v>
      </c>
      <c r="D92" s="22">
        <v>12.342099683586454</v>
      </c>
      <c r="E92" s="22">
        <v>21.19820569947764</v>
      </c>
      <c r="F92" s="22"/>
      <c r="G92" s="22"/>
      <c r="H92" s="22"/>
      <c r="I92" s="38"/>
      <c r="J92" s="38"/>
      <c r="K92" s="38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6"/>
      <c r="Y92" s="26"/>
      <c r="Z92" s="26"/>
      <c r="AA92" s="22"/>
      <c r="AB92" s="22"/>
      <c r="AC92" s="22"/>
      <c r="AD92" s="22"/>
      <c r="AE92" s="22"/>
      <c r="AF92" s="22"/>
      <c r="AG92" s="22"/>
      <c r="AH92" s="22"/>
      <c r="AI92" s="22"/>
      <c r="AJ92" s="26"/>
      <c r="AK92" s="26"/>
      <c r="AL92" s="26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X92" s="29"/>
      <c r="BY92" s="29"/>
      <c r="BZ92" s="29"/>
    </row>
    <row r="93" spans="1:78">
      <c r="A93" s="28">
        <v>39783</v>
      </c>
      <c r="B93" s="1"/>
      <c r="C93" s="22">
        <v>6.3400011323587506</v>
      </c>
      <c r="D93" s="22">
        <v>9.3800831294089022</v>
      </c>
      <c r="E93" s="22">
        <v>-0.75720480780060484</v>
      </c>
      <c r="F93" s="22"/>
      <c r="G93" s="22"/>
      <c r="H93" s="22"/>
      <c r="I93" s="38"/>
      <c r="J93" s="38"/>
      <c r="K93" s="38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6"/>
      <c r="Y93" s="26"/>
      <c r="Z93" s="26"/>
      <c r="AA93" s="22"/>
      <c r="AB93" s="22"/>
      <c r="AC93" s="22"/>
      <c r="AD93" s="22"/>
      <c r="AE93" s="22"/>
      <c r="AF93" s="22"/>
      <c r="AG93" s="22"/>
      <c r="AH93" s="22"/>
      <c r="AI93" s="22"/>
      <c r="AJ93" s="26"/>
      <c r="AK93" s="26"/>
      <c r="AL93" s="26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X93" s="29"/>
      <c r="BY93" s="29"/>
      <c r="BZ93" s="29"/>
    </row>
    <row r="94" spans="1:78">
      <c r="A94" s="28">
        <v>39814</v>
      </c>
      <c r="B94" s="1"/>
      <c r="C94" s="22">
        <v>0.10583459209736645</v>
      </c>
      <c r="D94" s="22">
        <v>10.777618242862161</v>
      </c>
      <c r="E94" s="22">
        <v>7.830047932286945</v>
      </c>
      <c r="F94" s="22"/>
      <c r="G94" s="22"/>
      <c r="H94" s="22"/>
      <c r="I94" s="38"/>
      <c r="J94" s="38"/>
      <c r="K94" s="38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6"/>
      <c r="Y94" s="26"/>
      <c r="Z94" s="26"/>
      <c r="AA94" s="22"/>
      <c r="AB94" s="22"/>
      <c r="AC94" s="22"/>
      <c r="AD94" s="22"/>
      <c r="AE94" s="22"/>
      <c r="AF94" s="22"/>
      <c r="AG94" s="22"/>
      <c r="AH94" s="22"/>
      <c r="AI94" s="22"/>
      <c r="AJ94" s="26"/>
      <c r="AK94" s="26"/>
      <c r="AL94" s="26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X94" s="29"/>
      <c r="BY94" s="29"/>
      <c r="BZ94" s="29"/>
    </row>
    <row r="95" spans="1:78">
      <c r="A95" s="28">
        <v>39845</v>
      </c>
      <c r="B95" s="1"/>
      <c r="C95" s="22">
        <v>0.5649622499708471</v>
      </c>
      <c r="D95" s="22">
        <v>5.9039514802034461</v>
      </c>
      <c r="E95" s="22">
        <v>10.051733433102612</v>
      </c>
      <c r="F95" s="22"/>
      <c r="G95" s="22"/>
      <c r="H95" s="22"/>
      <c r="I95" s="38"/>
      <c r="J95" s="38"/>
      <c r="K95" s="38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6"/>
      <c r="Y95" s="26"/>
      <c r="Z95" s="26"/>
      <c r="AA95" s="22"/>
      <c r="AB95" s="22"/>
      <c r="AC95" s="22"/>
      <c r="AD95" s="22"/>
      <c r="AE95" s="22"/>
      <c r="AF95" s="22"/>
      <c r="AG95" s="22"/>
      <c r="AH95" s="22"/>
      <c r="AI95" s="22"/>
      <c r="AJ95" s="26"/>
      <c r="AK95" s="26"/>
      <c r="AL95" s="26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X95" s="29"/>
      <c r="BY95" s="29"/>
      <c r="BZ95" s="29"/>
    </row>
    <row r="96" spans="1:78">
      <c r="A96" s="28">
        <v>39873</v>
      </c>
      <c r="B96" s="1"/>
      <c r="C96" s="22">
        <v>-0.83269505491949758</v>
      </c>
      <c r="D96" s="22">
        <v>9.7662109182839174</v>
      </c>
      <c r="E96" s="22">
        <v>-11.032741170372603</v>
      </c>
      <c r="F96" s="22"/>
      <c r="G96" s="22"/>
      <c r="H96" s="22"/>
      <c r="I96" s="38"/>
      <c r="J96" s="38"/>
      <c r="K96" s="38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6"/>
      <c r="Y96" s="26"/>
      <c r="Z96" s="26"/>
      <c r="AA96" s="22"/>
      <c r="AB96" s="22"/>
      <c r="AC96" s="22"/>
      <c r="AD96" s="22"/>
      <c r="AE96" s="22"/>
      <c r="AF96" s="22"/>
      <c r="AG96" s="22"/>
      <c r="AH96" s="22"/>
      <c r="AI96" s="22"/>
      <c r="AJ96" s="26"/>
      <c r="AK96" s="26"/>
      <c r="AL96" s="26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X96" s="29"/>
      <c r="BY96" s="29"/>
      <c r="BZ96" s="29"/>
    </row>
    <row r="97" spans="1:63">
      <c r="A97" s="28">
        <v>39904</v>
      </c>
      <c r="B97" s="1"/>
      <c r="C97" s="22">
        <v>-1.0161022676569189</v>
      </c>
      <c r="D97" s="22">
        <v>17.860145013177657</v>
      </c>
      <c r="E97" s="22">
        <v>-9.187083561792889</v>
      </c>
      <c r="F97" s="22"/>
      <c r="G97" s="22"/>
      <c r="H97" s="22"/>
      <c r="I97" s="38"/>
      <c r="J97" s="38"/>
      <c r="K97" s="38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6"/>
      <c r="Y97" s="26"/>
      <c r="Z97" s="26"/>
      <c r="AA97" s="22"/>
      <c r="AB97" s="22"/>
      <c r="AC97" s="22"/>
      <c r="AD97" s="22"/>
      <c r="AE97" s="22"/>
      <c r="AF97" s="22"/>
      <c r="AG97" s="22"/>
      <c r="AH97" s="22"/>
      <c r="AI97" s="22"/>
      <c r="AJ97" s="26"/>
      <c r="AK97" s="26"/>
      <c r="AL97" s="26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</row>
    <row r="98" spans="1:63">
      <c r="A98" s="28">
        <v>39934</v>
      </c>
      <c r="B98" s="1"/>
      <c r="C98" s="22">
        <v>0.40810645682505253</v>
      </c>
      <c r="D98" s="22">
        <v>16.637491303570286</v>
      </c>
      <c r="E98" s="22">
        <v>10.070885538104804</v>
      </c>
      <c r="F98" s="22"/>
      <c r="G98" s="22"/>
      <c r="H98" s="22"/>
      <c r="I98" s="38"/>
      <c r="J98" s="38"/>
      <c r="K98" s="38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6"/>
      <c r="Y98" s="26"/>
      <c r="Z98" s="26"/>
      <c r="AA98" s="22"/>
      <c r="AB98" s="22"/>
      <c r="AC98" s="22"/>
      <c r="AD98" s="22"/>
      <c r="AE98" s="22"/>
      <c r="AF98" s="22"/>
      <c r="AG98" s="22"/>
      <c r="AH98" s="22"/>
      <c r="AI98" s="22"/>
      <c r="AJ98" s="26"/>
      <c r="AK98" s="26"/>
      <c r="AL98" s="26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</row>
    <row r="99" spans="1:63">
      <c r="A99" s="28">
        <v>39965</v>
      </c>
      <c r="B99" s="1">
        <v>2009</v>
      </c>
      <c r="C99" s="22">
        <v>-1.653885110648659</v>
      </c>
      <c r="D99" s="22">
        <v>18.601488059157532</v>
      </c>
      <c r="E99" s="22">
        <v>1.0458826516771325</v>
      </c>
      <c r="F99" s="22"/>
      <c r="G99" s="22"/>
      <c r="H99" s="22"/>
      <c r="I99" s="38"/>
      <c r="J99" s="38"/>
      <c r="K99" s="38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6"/>
      <c r="Y99" s="26"/>
      <c r="Z99" s="26"/>
      <c r="AA99" s="22"/>
      <c r="AB99" s="22"/>
      <c r="AC99" s="22"/>
      <c r="AD99" s="22"/>
      <c r="AE99" s="22"/>
      <c r="AF99" s="22"/>
      <c r="AG99" s="22"/>
      <c r="AH99" s="22"/>
      <c r="AI99" s="22"/>
      <c r="AJ99" s="26"/>
      <c r="AK99" s="26"/>
      <c r="AL99" s="26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</row>
    <row r="100" spans="1:63">
      <c r="A100" s="28">
        <v>39995</v>
      </c>
      <c r="B100" s="1"/>
      <c r="C100" s="22">
        <v>-5.7188816329070136</v>
      </c>
      <c r="D100" s="22">
        <v>26.266411867991238</v>
      </c>
      <c r="E100" s="22">
        <v>17.00725572328858</v>
      </c>
      <c r="F100" s="22"/>
      <c r="G100" s="22"/>
      <c r="H100" s="22"/>
      <c r="I100" s="38"/>
      <c r="J100" s="38"/>
      <c r="K100" s="38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6"/>
      <c r="Y100" s="26"/>
      <c r="Z100" s="26"/>
      <c r="AA100" s="22"/>
      <c r="AB100" s="22"/>
      <c r="AC100" s="22"/>
      <c r="AD100" s="22"/>
      <c r="AE100" s="22"/>
      <c r="AF100" s="22"/>
      <c r="AG100" s="22"/>
      <c r="AH100" s="22"/>
      <c r="AI100" s="22"/>
      <c r="AJ100" s="26"/>
      <c r="AK100" s="26"/>
      <c r="AL100" s="26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</row>
    <row r="101" spans="1:63">
      <c r="A101" s="28">
        <v>40026</v>
      </c>
      <c r="B101" s="1"/>
      <c r="C101" s="22">
        <v>-10.199520429832788</v>
      </c>
      <c r="D101" s="22">
        <v>5.1092185691422856</v>
      </c>
      <c r="E101" s="22">
        <v>7.5333894342416414</v>
      </c>
      <c r="F101" s="22"/>
      <c r="G101" s="22"/>
      <c r="H101" s="22"/>
      <c r="I101" s="38"/>
      <c r="J101" s="38"/>
      <c r="K101" s="38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6"/>
      <c r="Y101" s="26"/>
      <c r="Z101" s="26"/>
      <c r="AA101" s="22"/>
      <c r="AB101" s="22"/>
      <c r="AC101" s="22"/>
      <c r="AD101" s="22"/>
      <c r="AE101" s="22"/>
      <c r="AF101" s="22"/>
      <c r="AG101" s="22"/>
      <c r="AH101" s="22"/>
      <c r="AI101" s="22"/>
      <c r="AJ101" s="26"/>
      <c r="AK101" s="26"/>
      <c r="AL101" s="26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</row>
    <row r="102" spans="1:63">
      <c r="A102" s="28">
        <v>40057</v>
      </c>
      <c r="B102" s="1"/>
      <c r="C102" s="22">
        <v>-14.444240727450136</v>
      </c>
      <c r="D102" s="22">
        <v>1.6517224585746391</v>
      </c>
      <c r="E102" s="22">
        <v>7.1037806976782036</v>
      </c>
      <c r="F102" s="22"/>
      <c r="G102" s="22"/>
      <c r="H102" s="22"/>
      <c r="I102" s="38"/>
      <c r="J102" s="38"/>
      <c r="K102" s="38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6"/>
      <c r="Y102" s="26"/>
      <c r="Z102" s="26"/>
      <c r="AA102" s="22"/>
      <c r="AB102" s="22"/>
      <c r="AC102" s="22"/>
      <c r="AD102" s="22"/>
      <c r="AE102" s="22"/>
      <c r="AF102" s="22"/>
      <c r="AG102" s="22"/>
      <c r="AH102" s="22"/>
      <c r="AI102" s="22"/>
      <c r="AJ102" s="26"/>
      <c r="AK102" s="26"/>
      <c r="AL102" s="26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</row>
    <row r="103" spans="1:63">
      <c r="A103" s="28">
        <v>40087</v>
      </c>
      <c r="B103" s="1"/>
      <c r="C103" s="22">
        <v>-14.694457319356843</v>
      </c>
      <c r="D103" s="22">
        <v>0.54221732809438095</v>
      </c>
      <c r="E103" s="22">
        <v>2.1156704026894886</v>
      </c>
      <c r="F103" s="22"/>
      <c r="G103" s="22"/>
      <c r="H103" s="22"/>
      <c r="I103" s="38"/>
      <c r="J103" s="38"/>
      <c r="K103" s="38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6"/>
      <c r="Y103" s="26"/>
      <c r="Z103" s="26"/>
      <c r="AA103" s="22"/>
      <c r="AB103" s="22"/>
      <c r="AC103" s="22"/>
      <c r="AD103" s="22"/>
      <c r="AE103" s="22"/>
      <c r="AF103" s="22"/>
      <c r="AG103" s="22"/>
      <c r="AH103" s="22"/>
      <c r="AI103" s="22"/>
      <c r="AJ103" s="26"/>
      <c r="AK103" s="26"/>
      <c r="AL103" s="26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</row>
    <row r="104" spans="1:63">
      <c r="A104" s="28">
        <v>40118</v>
      </c>
      <c r="B104" s="1"/>
      <c r="C104" s="22">
        <v>-15.431787820772342</v>
      </c>
      <c r="D104" s="22">
        <v>-8.9487354528841507</v>
      </c>
      <c r="E104" s="22">
        <v>1.0998047711942434</v>
      </c>
      <c r="F104" s="22"/>
      <c r="G104" s="22"/>
      <c r="H104" s="22"/>
      <c r="I104" s="38"/>
      <c r="J104" s="38"/>
      <c r="K104" s="38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6"/>
      <c r="Y104" s="26"/>
      <c r="Z104" s="26"/>
      <c r="AA104" s="22"/>
      <c r="AB104" s="22"/>
      <c r="AC104" s="22"/>
      <c r="AD104" s="22"/>
      <c r="AE104" s="22"/>
      <c r="AF104" s="22"/>
      <c r="AG104" s="22"/>
      <c r="AH104" s="22"/>
      <c r="AI104" s="22"/>
      <c r="AJ104" s="26"/>
      <c r="AK104" s="26"/>
      <c r="AL104" s="26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</row>
    <row r="105" spans="1:63">
      <c r="A105" s="28">
        <v>40148</v>
      </c>
      <c r="B105" s="1"/>
      <c r="C105" s="22">
        <v>-15.189146717892186</v>
      </c>
      <c r="D105" s="22">
        <v>2.6383390006197089</v>
      </c>
      <c r="E105" s="22">
        <v>7.0469017009996406</v>
      </c>
      <c r="F105" s="22"/>
      <c r="G105" s="22"/>
      <c r="H105" s="22"/>
      <c r="I105" s="38"/>
      <c r="J105" s="38"/>
      <c r="K105" s="38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6"/>
      <c r="Y105" s="26"/>
      <c r="Z105" s="26"/>
      <c r="AA105" s="22"/>
      <c r="AB105" s="22"/>
      <c r="AC105" s="22"/>
      <c r="AD105" s="22"/>
      <c r="AE105" s="22"/>
      <c r="AF105" s="22"/>
      <c r="AG105" s="22"/>
      <c r="AH105" s="22"/>
      <c r="AI105" s="22"/>
      <c r="AJ105" s="26"/>
      <c r="AK105" s="26"/>
      <c r="AL105" s="26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</row>
    <row r="106" spans="1:63">
      <c r="A106" s="28">
        <v>40179</v>
      </c>
      <c r="B106" s="1"/>
      <c r="C106" s="22">
        <v>-9.3609453268486504</v>
      </c>
      <c r="D106" s="22">
        <v>1.646734291338376</v>
      </c>
      <c r="E106" s="22">
        <v>7.4441822948464278</v>
      </c>
      <c r="F106" s="22"/>
      <c r="G106" s="22"/>
      <c r="H106" s="22"/>
      <c r="I106" s="38"/>
      <c r="J106" s="38"/>
      <c r="K106" s="38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6"/>
      <c r="Y106" s="26"/>
      <c r="Z106" s="26"/>
      <c r="AA106" s="22"/>
      <c r="AB106" s="22"/>
      <c r="AC106" s="22"/>
      <c r="AD106" s="22"/>
      <c r="AE106" s="22"/>
      <c r="AF106" s="22"/>
      <c r="AG106" s="22"/>
      <c r="AH106" s="22"/>
      <c r="AI106" s="22"/>
      <c r="AJ106" s="26"/>
      <c r="AK106" s="26"/>
      <c r="AL106" s="26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</row>
    <row r="107" spans="1:63">
      <c r="A107" s="28">
        <v>40210</v>
      </c>
      <c r="B107" s="1"/>
      <c r="C107" s="22">
        <v>-12.587109241270781</v>
      </c>
      <c r="D107" s="22">
        <v>-1.6625016780395185E-2</v>
      </c>
      <c r="E107" s="22">
        <v>-7.2250312810014634</v>
      </c>
      <c r="F107" s="22"/>
      <c r="G107" s="22"/>
      <c r="H107" s="22"/>
      <c r="I107" s="38"/>
      <c r="J107" s="38"/>
      <c r="K107" s="38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6"/>
      <c r="Y107" s="26"/>
      <c r="Z107" s="26"/>
      <c r="AA107" s="22"/>
      <c r="AB107" s="22"/>
      <c r="AC107" s="22"/>
      <c r="AD107" s="22"/>
      <c r="AE107" s="22"/>
      <c r="AF107" s="22"/>
      <c r="AG107" s="22"/>
      <c r="AH107" s="22"/>
      <c r="AI107" s="22"/>
      <c r="AJ107" s="26"/>
      <c r="AK107" s="26"/>
      <c r="AL107" s="26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</row>
    <row r="108" spans="1:63">
      <c r="A108" s="28">
        <v>40238</v>
      </c>
      <c r="B108" s="1"/>
      <c r="C108" s="22">
        <v>-8.857264095936074</v>
      </c>
      <c r="D108" s="22">
        <v>-2.6853771944081331</v>
      </c>
      <c r="E108" s="22">
        <v>-6.4617156799704105</v>
      </c>
      <c r="F108" s="22"/>
      <c r="G108" s="22"/>
      <c r="H108" s="22"/>
      <c r="I108" s="38"/>
      <c r="J108" s="38"/>
      <c r="K108" s="38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6"/>
      <c r="Y108" s="26"/>
      <c r="Z108" s="26"/>
      <c r="AA108" s="22"/>
      <c r="AB108" s="22"/>
      <c r="AC108" s="22"/>
      <c r="AD108" s="22"/>
      <c r="AE108" s="22"/>
      <c r="AF108" s="22"/>
      <c r="AG108" s="22"/>
      <c r="AH108" s="22"/>
      <c r="AI108" s="22"/>
      <c r="AJ108" s="26"/>
      <c r="AK108" s="26"/>
      <c r="AL108" s="26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</row>
    <row r="109" spans="1:63">
      <c r="A109" s="28">
        <v>40269</v>
      </c>
      <c r="B109" s="1"/>
      <c r="C109" s="22">
        <v>-8.5159945100723604</v>
      </c>
      <c r="D109" s="22">
        <v>-8.4840743215083165</v>
      </c>
      <c r="E109" s="22">
        <v>-26.499978485393171</v>
      </c>
      <c r="F109" s="22"/>
      <c r="G109" s="22"/>
      <c r="H109" s="22"/>
      <c r="I109" s="38"/>
      <c r="J109" s="38"/>
      <c r="K109" s="38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6"/>
      <c r="Y109" s="26"/>
      <c r="Z109" s="26"/>
      <c r="AA109" s="22"/>
      <c r="AB109" s="22"/>
      <c r="AC109" s="22"/>
      <c r="AD109" s="22"/>
      <c r="AE109" s="22"/>
      <c r="AF109" s="22"/>
      <c r="AG109" s="22"/>
      <c r="AH109" s="22"/>
      <c r="AI109" s="22"/>
      <c r="AJ109" s="26"/>
      <c r="AK109" s="26"/>
      <c r="AL109" s="26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</row>
    <row r="110" spans="1:63">
      <c r="A110" s="28">
        <v>40299</v>
      </c>
      <c r="B110" s="1"/>
      <c r="C110" s="22">
        <v>-8.0825389200647351</v>
      </c>
      <c r="D110" s="22">
        <v>-12.29923963465663</v>
      </c>
      <c r="E110" s="22">
        <v>-51.547537643837224</v>
      </c>
      <c r="F110" s="22"/>
      <c r="G110" s="22"/>
      <c r="H110" s="22"/>
      <c r="I110" s="38"/>
      <c r="J110" s="38"/>
      <c r="K110" s="38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6"/>
      <c r="Y110" s="26"/>
      <c r="Z110" s="26"/>
      <c r="AA110" s="22"/>
      <c r="AB110" s="22"/>
      <c r="AC110" s="22"/>
      <c r="AD110" s="22"/>
      <c r="AE110" s="22"/>
      <c r="AF110" s="22"/>
      <c r="AG110" s="22"/>
      <c r="AH110" s="22"/>
      <c r="AI110" s="22"/>
      <c r="AJ110" s="26"/>
      <c r="AK110" s="26"/>
      <c r="AL110" s="26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</row>
    <row r="111" spans="1:63">
      <c r="A111" s="28">
        <v>40330</v>
      </c>
      <c r="B111" s="1"/>
      <c r="C111" s="22">
        <v>-4.5086373851613359</v>
      </c>
      <c r="D111" s="22">
        <v>-16.529174845777789</v>
      </c>
      <c r="E111" s="22">
        <v>-36.644325410844694</v>
      </c>
      <c r="F111" s="22"/>
      <c r="G111" s="22"/>
      <c r="H111" s="22"/>
      <c r="I111" s="38"/>
      <c r="J111" s="38"/>
      <c r="K111" s="38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6"/>
      <c r="Y111" s="26"/>
      <c r="Z111" s="26"/>
      <c r="AA111" s="22"/>
      <c r="AB111" s="22"/>
      <c r="AC111" s="22"/>
      <c r="AD111" s="22"/>
      <c r="AE111" s="22"/>
      <c r="AF111" s="22"/>
      <c r="AG111" s="22"/>
      <c r="AH111" s="22"/>
      <c r="AI111" s="22"/>
      <c r="AJ111" s="26"/>
      <c r="AK111" s="26"/>
      <c r="AL111" s="26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</row>
    <row r="112" spans="1:63">
      <c r="A112" s="28">
        <v>40360</v>
      </c>
      <c r="B112" s="1"/>
      <c r="C112" s="22">
        <v>-2.4434213262405109</v>
      </c>
      <c r="D112" s="22">
        <v>-11.383127824722791</v>
      </c>
      <c r="E112" s="22">
        <v>-34.76914048959388</v>
      </c>
      <c r="F112" s="22"/>
      <c r="G112" s="22"/>
      <c r="H112" s="22"/>
      <c r="I112" s="38"/>
      <c r="J112" s="38"/>
      <c r="K112" s="38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6"/>
      <c r="Y112" s="26"/>
      <c r="Z112" s="26"/>
      <c r="AA112" s="22"/>
      <c r="AB112" s="22"/>
      <c r="AC112" s="22"/>
      <c r="AD112" s="22"/>
      <c r="AE112" s="22"/>
      <c r="AF112" s="22"/>
      <c r="AG112" s="22"/>
      <c r="AH112" s="22"/>
      <c r="AI112" s="22"/>
      <c r="AJ112" s="26"/>
      <c r="AK112" s="26"/>
      <c r="AL112" s="26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</row>
    <row r="113" spans="1:149">
      <c r="A113" s="28">
        <v>40391</v>
      </c>
      <c r="B113" s="1"/>
      <c r="C113" s="22">
        <v>3.1325449201219158E-2</v>
      </c>
      <c r="D113" s="22">
        <v>-11.019808693108786</v>
      </c>
      <c r="E113" s="22">
        <v>-30.096175414976074</v>
      </c>
      <c r="F113" s="22"/>
      <c r="G113" s="22"/>
      <c r="H113" s="22"/>
      <c r="I113" s="38"/>
      <c r="J113" s="38"/>
      <c r="K113" s="38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6"/>
      <c r="AK113" s="26"/>
      <c r="AL113" s="26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</row>
    <row r="114" spans="1:149">
      <c r="A114" s="28">
        <v>40422</v>
      </c>
      <c r="B114" s="1"/>
      <c r="C114" s="22">
        <v>-0.77178125749193782</v>
      </c>
      <c r="D114" s="22">
        <v>-11.015400063160101</v>
      </c>
      <c r="E114" s="22">
        <v>-16.268781701318829</v>
      </c>
      <c r="F114" s="22"/>
      <c r="G114" s="22"/>
      <c r="H114" s="22"/>
      <c r="I114" s="38"/>
      <c r="J114" s="38"/>
      <c r="K114" s="38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6"/>
      <c r="AK114" s="26"/>
      <c r="AL114" s="26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</row>
    <row r="115" spans="1:149">
      <c r="A115" s="28">
        <v>40452</v>
      </c>
      <c r="B115" s="1"/>
      <c r="C115" s="22">
        <v>0.91264101889481708</v>
      </c>
      <c r="D115" s="22">
        <v>-12.158576053210297</v>
      </c>
      <c r="E115" s="22">
        <v>-23.215989757685549</v>
      </c>
      <c r="F115" s="22"/>
      <c r="G115" s="22"/>
      <c r="H115" s="22"/>
      <c r="I115" s="38"/>
      <c r="J115" s="38"/>
      <c r="K115" s="38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6"/>
      <c r="AK115" s="26"/>
      <c r="AL115" s="26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</row>
    <row r="116" spans="1:149">
      <c r="A116" s="28">
        <v>40483</v>
      </c>
      <c r="B116" s="1"/>
      <c r="C116" s="22">
        <v>2.9942425791582963</v>
      </c>
      <c r="D116" s="22">
        <v>-15.777125519278101</v>
      </c>
      <c r="E116" s="22">
        <v>-27.375193528981399</v>
      </c>
      <c r="F116" s="22"/>
      <c r="G116" s="22"/>
      <c r="H116" s="22"/>
      <c r="I116" s="38"/>
      <c r="J116" s="38"/>
      <c r="K116" s="38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6"/>
      <c r="AK116" s="26"/>
      <c r="AL116" s="26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</row>
    <row r="117" spans="1:149">
      <c r="A117" s="28">
        <v>40513</v>
      </c>
      <c r="B117" s="1"/>
      <c r="C117" s="22">
        <v>5.1818283200260566</v>
      </c>
      <c r="D117" s="22">
        <v>-10.22892067687981</v>
      </c>
      <c r="E117" s="22">
        <v>-27.798050134131486</v>
      </c>
      <c r="F117" s="22"/>
      <c r="G117" s="22"/>
      <c r="H117" s="22"/>
      <c r="I117" s="38"/>
      <c r="J117" s="38"/>
      <c r="K117" s="38"/>
      <c r="L117" s="22"/>
      <c r="M117" s="22"/>
      <c r="N117" s="22"/>
      <c r="O117" s="36"/>
      <c r="P117" s="36"/>
      <c r="Q117" s="36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6"/>
      <c r="AK117" s="26"/>
      <c r="AL117" s="26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</row>
    <row r="118" spans="1:149">
      <c r="A118" s="30">
        <f>EOMONTH(A117,1)</f>
        <v>40574</v>
      </c>
      <c r="B118" s="1"/>
      <c r="C118" s="22">
        <v>1.022395205435302</v>
      </c>
      <c r="D118" s="22">
        <v>-8.9833883980745668</v>
      </c>
      <c r="E118" s="22">
        <v>-36.868259170427486</v>
      </c>
      <c r="F118" s="22"/>
      <c r="G118" s="22"/>
      <c r="H118" s="22"/>
      <c r="I118" s="38"/>
      <c r="J118" s="38"/>
      <c r="K118" s="38"/>
      <c r="L118" s="36"/>
      <c r="M118" s="36"/>
      <c r="N118" s="36"/>
      <c r="O118" s="36"/>
      <c r="P118" s="36"/>
      <c r="Q118" s="36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6"/>
      <c r="AK118" s="26"/>
      <c r="AL118" s="26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</row>
    <row r="119" spans="1:149">
      <c r="A119" s="30">
        <f>EOMONTH(A118,1)</f>
        <v>40602</v>
      </c>
      <c r="B119" s="1"/>
      <c r="C119" s="22">
        <v>3.0835956032543947</v>
      </c>
      <c r="D119" s="22">
        <v>-5.5736537395881953</v>
      </c>
      <c r="E119" s="22">
        <v>-32.17066819040987</v>
      </c>
      <c r="F119" s="22"/>
      <c r="G119" s="22"/>
      <c r="H119" s="22"/>
      <c r="I119" s="36"/>
      <c r="J119" s="36"/>
      <c r="K119" s="36"/>
      <c r="L119" s="36"/>
      <c r="M119" s="36"/>
      <c r="N119" s="36"/>
      <c r="O119" s="36"/>
      <c r="P119" s="36"/>
      <c r="Q119" s="36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6"/>
      <c r="AK119" s="26"/>
      <c r="AL119" s="26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</row>
    <row r="120" spans="1:149">
      <c r="A120" s="30">
        <f>EOMONTH(A119,1)</f>
        <v>40633</v>
      </c>
      <c r="B120" s="1"/>
      <c r="C120" s="22">
        <v>-2.6214220823850951</v>
      </c>
      <c r="D120" s="22">
        <v>-6.7759904743768402</v>
      </c>
      <c r="E120" s="22">
        <v>-41.072059642033295</v>
      </c>
      <c r="F120" s="22"/>
      <c r="G120" s="22"/>
      <c r="H120" s="22"/>
      <c r="I120" s="36"/>
      <c r="J120" s="36"/>
      <c r="K120" s="36"/>
      <c r="L120" s="36"/>
      <c r="M120" s="36"/>
      <c r="N120" s="36"/>
      <c r="O120" s="36"/>
      <c r="P120" s="36"/>
      <c r="Q120" s="36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6"/>
      <c r="AK120" s="26"/>
      <c r="AL120" s="26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</row>
    <row r="121" spans="1:149" ht="8.25" customHeight="1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</row>
    <row r="122" spans="1:149">
      <c r="C122" s="6"/>
      <c r="D122" s="6"/>
      <c r="E122" s="6"/>
    </row>
    <row r="123" spans="1:149">
      <c r="E123" s="1"/>
    </row>
    <row r="126" spans="1:149">
      <c r="C126" s="22"/>
      <c r="D126" s="22"/>
      <c r="E126" s="22"/>
    </row>
    <row r="127" spans="1:149">
      <c r="C127" s="22"/>
      <c r="D127" s="22"/>
      <c r="E127" s="22"/>
    </row>
    <row r="128" spans="1:149">
      <c r="C128" s="22"/>
      <c r="D128" s="22"/>
      <c r="E128" s="22"/>
    </row>
    <row r="129" spans="3:5">
      <c r="C129" s="22"/>
      <c r="D129" s="22"/>
      <c r="E129" s="22"/>
    </row>
    <row r="130" spans="3:5">
      <c r="C130" s="22"/>
      <c r="D130" s="22"/>
      <c r="E130" s="22"/>
    </row>
    <row r="131" spans="3:5">
      <c r="C131" s="22"/>
      <c r="D131" s="22"/>
      <c r="E131" s="22"/>
    </row>
    <row r="132" spans="3:5">
      <c r="C132" s="22"/>
      <c r="D132" s="22"/>
      <c r="E132" s="22"/>
    </row>
    <row r="133" spans="3:5">
      <c r="C133" s="22"/>
      <c r="D133" s="22"/>
      <c r="E133" s="22"/>
    </row>
    <row r="134" spans="3:5">
      <c r="C134" s="22"/>
      <c r="D134" s="22"/>
      <c r="E134" s="22"/>
    </row>
    <row r="135" spans="3:5">
      <c r="C135" s="22"/>
      <c r="D135" s="22"/>
      <c r="E135" s="22"/>
    </row>
    <row r="136" spans="3:5">
      <c r="C136" s="22"/>
      <c r="D136" s="22"/>
      <c r="E136" s="22"/>
    </row>
    <row r="137" spans="3:5">
      <c r="C137" s="22"/>
      <c r="D137" s="22"/>
      <c r="E137" s="22"/>
    </row>
    <row r="138" spans="3:5">
      <c r="C138" s="22"/>
      <c r="D138" s="22"/>
      <c r="E138" s="22"/>
    </row>
    <row r="139" spans="3:5">
      <c r="C139" s="22"/>
      <c r="D139" s="22"/>
      <c r="E139" s="22"/>
    </row>
    <row r="140" spans="3:5">
      <c r="C140" s="22"/>
      <c r="D140" s="22"/>
      <c r="E140" s="22"/>
    </row>
    <row r="141" spans="3:5">
      <c r="C141" s="22"/>
      <c r="D141" s="22"/>
      <c r="E141" s="22"/>
    </row>
    <row r="142" spans="3:5">
      <c r="C142" s="22"/>
      <c r="D142" s="22"/>
      <c r="E142" s="22"/>
    </row>
    <row r="143" spans="3:5">
      <c r="C143" s="22"/>
    </row>
    <row r="144" spans="3:5">
      <c r="C144" s="22"/>
    </row>
    <row r="145" spans="3:3">
      <c r="C145" s="22"/>
    </row>
    <row r="146" spans="3:3">
      <c r="C146" s="22"/>
    </row>
    <row r="147" spans="3:3">
      <c r="C147" s="22"/>
    </row>
  </sheetData>
  <phoneticPr fontId="0" type="noConversion"/>
  <conditionalFormatting sqref="O117:Q120 L118:N120 I9:K120">
    <cfRule type="cellIs" dxfId="0" priority="2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AL121"/>
  <sheetViews>
    <sheetView zoomScaleNormal="100"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1.25"/>
  <cols>
    <col min="1" max="1" width="11.83203125" style="4" customWidth="1"/>
    <col min="2" max="2" width="11.6640625" style="4" customWidth="1"/>
    <col min="3" max="3" width="24.6640625" style="6" customWidth="1"/>
    <col min="4" max="4" width="23.33203125" style="6" customWidth="1"/>
    <col min="5" max="5" width="11.83203125" style="6" customWidth="1"/>
    <col min="6" max="8" width="11.83203125" style="4" customWidth="1"/>
    <col min="9" max="14" width="9.83203125" style="4" customWidth="1"/>
    <col min="15" max="17" width="12.83203125" style="4" customWidth="1"/>
    <col min="18" max="20" width="9.83203125" style="4" customWidth="1"/>
    <col min="21" max="23" width="13.83203125" style="4" customWidth="1"/>
    <col min="24" max="26" width="9.83203125" style="4" customWidth="1"/>
    <col min="27" max="29" width="11.83203125" style="4" customWidth="1"/>
    <col min="30" max="32" width="9.83203125" style="4" customWidth="1"/>
    <col min="33" max="35" width="15.83203125" style="4" customWidth="1"/>
    <col min="36" max="38" width="10.83203125" style="4" customWidth="1"/>
    <col min="39" max="39" width="8.83203125" style="4" customWidth="1"/>
    <col min="40" max="16384" width="9.33203125" style="4"/>
  </cols>
  <sheetData>
    <row r="1" spans="1:38">
      <c r="A1" s="1" t="s">
        <v>105</v>
      </c>
      <c r="B1" s="6"/>
      <c r="F1" s="1"/>
      <c r="H1" s="22"/>
    </row>
    <row r="2" spans="1:38" ht="15" customHeight="1">
      <c r="A2" s="1" t="s">
        <v>106</v>
      </c>
      <c r="B2" s="6"/>
      <c r="E2" s="62"/>
      <c r="G2" s="6"/>
      <c r="H2" s="22"/>
    </row>
    <row r="3" spans="1:38">
      <c r="A3" s="1" t="s">
        <v>84</v>
      </c>
      <c r="E3" s="62"/>
      <c r="H3" s="22"/>
    </row>
    <row r="4" spans="1:38">
      <c r="A4" s="4" t="s">
        <v>4</v>
      </c>
      <c r="E4" s="62"/>
      <c r="H4" s="22"/>
    </row>
    <row r="5" spans="1:38">
      <c r="A5" s="4" t="s">
        <v>96</v>
      </c>
      <c r="C5" s="4"/>
      <c r="E5" s="62"/>
      <c r="H5" s="22"/>
    </row>
    <row r="6" spans="1:38">
      <c r="A6" s="4" t="s">
        <v>100</v>
      </c>
      <c r="E6" s="62"/>
      <c r="H6" s="22"/>
    </row>
    <row r="7" spans="1:38">
      <c r="A7" s="4" t="s">
        <v>34</v>
      </c>
      <c r="E7" s="6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>
      <c r="E8" s="6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24.95" customHeight="1">
      <c r="C9" s="89" t="s">
        <v>136</v>
      </c>
      <c r="D9" s="89" t="s">
        <v>137</v>
      </c>
      <c r="E9" s="89" t="s">
        <v>138</v>
      </c>
      <c r="F9" s="65"/>
      <c r="G9" s="65"/>
      <c r="H9" s="65"/>
    </row>
    <row r="10" spans="1:38" ht="15" customHeight="1">
      <c r="A10" s="25">
        <v>37257</v>
      </c>
      <c r="B10" s="1"/>
      <c r="C10" s="26">
        <v>-4.3638457422802759</v>
      </c>
      <c r="D10" s="26">
        <v>7.5835146607617077</v>
      </c>
      <c r="E10" s="26">
        <v>-6.2668721902396811</v>
      </c>
      <c r="F10" s="26"/>
      <c r="G10" s="26"/>
      <c r="H10" s="26"/>
    </row>
    <row r="11" spans="1:38">
      <c r="A11" s="25">
        <v>37288</v>
      </c>
      <c r="B11" s="1"/>
      <c r="C11" s="26">
        <v>-2.7375703236858442</v>
      </c>
      <c r="D11" s="26">
        <v>5.1589180151174077</v>
      </c>
      <c r="E11" s="26">
        <v>-9.9112544176425956</v>
      </c>
      <c r="F11" s="26"/>
      <c r="G11" s="26"/>
      <c r="H11" s="26"/>
    </row>
    <row r="12" spans="1:38">
      <c r="A12" s="25">
        <v>37316</v>
      </c>
      <c r="B12" s="1"/>
      <c r="C12" s="26">
        <v>-1.4102589913740786</v>
      </c>
      <c r="D12" s="26">
        <v>5.0144846357903248</v>
      </c>
      <c r="E12" s="26">
        <v>-11.760154929697464</v>
      </c>
      <c r="F12" s="26"/>
      <c r="G12" s="26"/>
      <c r="H12" s="26"/>
    </row>
    <row r="13" spans="1:38">
      <c r="A13" s="25">
        <v>37347</v>
      </c>
      <c r="B13" s="1"/>
      <c r="C13" s="26">
        <v>5.835944475812326</v>
      </c>
      <c r="D13" s="26">
        <v>4.7821622488467597</v>
      </c>
      <c r="E13" s="26">
        <v>-7.8307414791852636</v>
      </c>
      <c r="F13" s="26"/>
      <c r="G13" s="26"/>
      <c r="H13" s="26"/>
    </row>
    <row r="14" spans="1:38">
      <c r="A14" s="25">
        <v>37377</v>
      </c>
      <c r="B14" s="1"/>
      <c r="C14" s="26">
        <v>5.3193496118674375</v>
      </c>
      <c r="D14" s="26">
        <v>3.0319140560306721</v>
      </c>
      <c r="E14" s="26">
        <v>-3.2674626098037862</v>
      </c>
      <c r="F14" s="26"/>
      <c r="G14" s="26"/>
      <c r="H14" s="26"/>
    </row>
    <row r="15" spans="1:38">
      <c r="A15" s="25">
        <v>37408</v>
      </c>
      <c r="B15" s="1">
        <v>2002</v>
      </c>
      <c r="C15" s="26">
        <v>2.8194885315877514</v>
      </c>
      <c r="D15" s="26">
        <v>2.6081720006586551</v>
      </c>
      <c r="E15" s="26">
        <v>3.9762565996974217</v>
      </c>
      <c r="F15" s="26"/>
      <c r="G15" s="26"/>
      <c r="H15" s="26"/>
    </row>
    <row r="16" spans="1:38">
      <c r="A16" s="25">
        <v>37438</v>
      </c>
      <c r="B16" s="1"/>
      <c r="C16" s="26">
        <v>-0.23175451568930328</v>
      </c>
      <c r="D16" s="26">
        <v>6.4264020697257394</v>
      </c>
      <c r="E16" s="26">
        <v>7.1526569190721432</v>
      </c>
      <c r="F16" s="26"/>
      <c r="G16" s="26"/>
      <c r="H16" s="26"/>
    </row>
    <row r="17" spans="1:8">
      <c r="A17" s="25">
        <v>37469</v>
      </c>
      <c r="B17" s="1"/>
      <c r="C17" s="26">
        <v>9.4582160762167007</v>
      </c>
      <c r="D17" s="26">
        <v>6.7970313484336629</v>
      </c>
      <c r="E17" s="26">
        <v>0.22585471232984844</v>
      </c>
      <c r="F17" s="26"/>
      <c r="G17" s="26"/>
      <c r="H17" s="26"/>
    </row>
    <row r="18" spans="1:8">
      <c r="A18" s="25">
        <v>37500</v>
      </c>
      <c r="B18" s="1"/>
      <c r="C18" s="26">
        <v>11.789846572503862</v>
      </c>
      <c r="D18" s="26">
        <v>10.470738878784005</v>
      </c>
      <c r="E18" s="26">
        <v>1.7664430498708299</v>
      </c>
      <c r="F18" s="26"/>
      <c r="G18" s="26"/>
      <c r="H18" s="26"/>
    </row>
    <row r="19" spans="1:8">
      <c r="A19" s="25">
        <v>37530</v>
      </c>
      <c r="B19" s="1"/>
      <c r="C19" s="26">
        <v>10.988596566883629</v>
      </c>
      <c r="D19" s="26">
        <v>9.1554404371003102</v>
      </c>
      <c r="E19" s="26">
        <v>0.32400029295338584</v>
      </c>
      <c r="F19" s="26"/>
      <c r="G19" s="26"/>
      <c r="H19" s="26"/>
    </row>
    <row r="20" spans="1:8">
      <c r="A20" s="25">
        <v>37561</v>
      </c>
      <c r="B20" s="1"/>
      <c r="C20" s="26">
        <v>12.094014677695469</v>
      </c>
      <c r="D20" s="26">
        <v>8.8639193660766438</v>
      </c>
      <c r="E20" s="26">
        <v>-2.577358553809546</v>
      </c>
      <c r="F20" s="26"/>
      <c r="G20" s="26"/>
      <c r="H20" s="26"/>
    </row>
    <row r="21" spans="1:8">
      <c r="A21" s="25">
        <v>37591</v>
      </c>
      <c r="B21" s="1"/>
      <c r="C21" s="26">
        <v>5.460907734366188</v>
      </c>
      <c r="D21" s="26">
        <v>12.253399108697849</v>
      </c>
      <c r="E21" s="26">
        <v>10.696777731681209</v>
      </c>
      <c r="F21" s="26"/>
      <c r="G21" s="26"/>
      <c r="H21" s="26"/>
    </row>
    <row r="22" spans="1:8" ht="12.75" customHeight="1">
      <c r="A22" s="25">
        <v>37622</v>
      </c>
      <c r="B22" s="1"/>
      <c r="C22" s="26">
        <v>0.78992613110362697</v>
      </c>
      <c r="D22" s="26">
        <v>12.724952137317189</v>
      </c>
      <c r="E22" s="26">
        <v>3.5881809961781244</v>
      </c>
      <c r="F22" s="26"/>
      <c r="G22" s="26"/>
      <c r="H22" s="26"/>
    </row>
    <row r="23" spans="1:8">
      <c r="A23" s="25">
        <v>37653</v>
      </c>
      <c r="B23" s="1"/>
      <c r="C23" s="26">
        <v>5.2159331702435736</v>
      </c>
      <c r="D23" s="26">
        <v>11.983902940150656</v>
      </c>
      <c r="E23" s="26">
        <v>2.2917088908207148</v>
      </c>
      <c r="F23" s="26"/>
      <c r="G23" s="26"/>
      <c r="H23" s="26"/>
    </row>
    <row r="24" spans="1:8">
      <c r="A24" s="25">
        <v>37681</v>
      </c>
      <c r="B24" s="1"/>
      <c r="C24" s="26">
        <v>3.2386843414600861</v>
      </c>
      <c r="D24" s="26">
        <v>13.247510406210267</v>
      </c>
      <c r="E24" s="26">
        <v>3.2707711312985879</v>
      </c>
      <c r="F24" s="26"/>
      <c r="G24" s="26"/>
      <c r="H24" s="26"/>
    </row>
    <row r="25" spans="1:8">
      <c r="A25" s="25">
        <v>37712</v>
      </c>
      <c r="B25" s="1"/>
      <c r="C25" s="26">
        <v>1.2353537565945771</v>
      </c>
      <c r="D25" s="26">
        <v>9.3167508965302375</v>
      </c>
      <c r="E25" s="26">
        <v>-3.1553351026609562</v>
      </c>
      <c r="F25" s="26"/>
      <c r="G25" s="26"/>
      <c r="H25" s="26"/>
    </row>
    <row r="26" spans="1:8">
      <c r="A26" s="25">
        <v>37742</v>
      </c>
      <c r="B26" s="1"/>
      <c r="C26" s="26">
        <v>4.9375173589868808</v>
      </c>
      <c r="D26" s="26">
        <v>6.3375726588891013</v>
      </c>
      <c r="E26" s="26">
        <v>7.6678035763611234</v>
      </c>
      <c r="F26" s="26"/>
      <c r="G26" s="26"/>
      <c r="H26" s="26"/>
    </row>
    <row r="27" spans="1:8">
      <c r="A27" s="25">
        <v>37773</v>
      </c>
      <c r="B27" s="1">
        <v>2003</v>
      </c>
      <c r="C27" s="26">
        <v>3.7573804282156686</v>
      </c>
      <c r="D27" s="26">
        <v>8.7728690555242821</v>
      </c>
      <c r="E27" s="26">
        <v>9.9205574389109614</v>
      </c>
      <c r="F27" s="26"/>
      <c r="G27" s="26"/>
      <c r="H27" s="26"/>
    </row>
    <row r="28" spans="1:8">
      <c r="A28" s="25">
        <v>37803</v>
      </c>
      <c r="B28" s="1"/>
      <c r="C28" s="26">
        <v>6.9907537854956701</v>
      </c>
      <c r="D28" s="26">
        <v>8.6822863965441144</v>
      </c>
      <c r="E28" s="26">
        <v>9.5333574068003202</v>
      </c>
      <c r="F28" s="26"/>
      <c r="G28" s="26"/>
      <c r="H28" s="26"/>
    </row>
    <row r="29" spans="1:8">
      <c r="A29" s="25">
        <v>37834</v>
      </c>
      <c r="B29" s="1"/>
      <c r="C29" s="26">
        <v>2.7621380665118664</v>
      </c>
      <c r="D29" s="26">
        <v>9.2703422620089384</v>
      </c>
      <c r="E29" s="26">
        <v>16.537802427816501</v>
      </c>
      <c r="F29" s="26"/>
      <c r="G29" s="26"/>
      <c r="H29" s="26"/>
    </row>
    <row r="30" spans="1:8">
      <c r="A30" s="25">
        <v>37865</v>
      </c>
      <c r="B30" s="1"/>
      <c r="C30" s="26">
        <v>-2.2594492984072758</v>
      </c>
      <c r="D30" s="26">
        <v>10.517613489961875</v>
      </c>
      <c r="E30" s="26">
        <v>4.0760913005982928</v>
      </c>
      <c r="F30" s="26"/>
      <c r="G30" s="26"/>
      <c r="H30" s="26"/>
    </row>
    <row r="31" spans="1:8">
      <c r="A31" s="25">
        <v>37895</v>
      </c>
      <c r="B31" s="1"/>
      <c r="C31" s="26">
        <v>2.7170251528578291</v>
      </c>
      <c r="D31" s="26">
        <v>13.419951570794581</v>
      </c>
      <c r="E31" s="26">
        <v>14.817346132046083</v>
      </c>
      <c r="F31" s="26"/>
      <c r="G31" s="26"/>
      <c r="H31" s="26"/>
    </row>
    <row r="32" spans="1:8">
      <c r="A32" s="25">
        <v>37926</v>
      </c>
      <c r="B32" s="1"/>
      <c r="C32" s="26">
        <v>1.0478715076654765</v>
      </c>
      <c r="D32" s="26">
        <v>9.9522992221392883</v>
      </c>
      <c r="E32" s="26">
        <v>31.037505645622673</v>
      </c>
      <c r="F32" s="26"/>
      <c r="G32" s="26"/>
      <c r="H32" s="26"/>
    </row>
    <row r="33" spans="1:8">
      <c r="A33" s="25">
        <v>37956</v>
      </c>
      <c r="B33" s="1"/>
      <c r="C33" s="26">
        <v>6.7582683651106663</v>
      </c>
      <c r="D33" s="26">
        <v>10.014576256321163</v>
      </c>
      <c r="E33" s="26">
        <v>14.550007993760545</v>
      </c>
      <c r="F33" s="26"/>
      <c r="G33" s="26"/>
      <c r="H33" s="26"/>
    </row>
    <row r="34" spans="1:8" ht="11.25" customHeight="1">
      <c r="A34" s="25">
        <v>37987</v>
      </c>
      <c r="B34" s="1"/>
      <c r="C34" s="26">
        <v>-3.5409514892275666</v>
      </c>
      <c r="D34" s="26">
        <v>6.6783407983971017</v>
      </c>
      <c r="E34" s="26">
        <v>27.269265407789661</v>
      </c>
      <c r="F34" s="26"/>
      <c r="G34" s="26"/>
      <c r="H34" s="26"/>
    </row>
    <row r="35" spans="1:8">
      <c r="A35" s="25">
        <v>38018</v>
      </c>
      <c r="B35" s="1"/>
      <c r="C35" s="26">
        <v>-9.8792546216230903</v>
      </c>
      <c r="D35" s="26">
        <v>3.0111159734669428</v>
      </c>
      <c r="E35" s="26">
        <v>18.931899764615778</v>
      </c>
      <c r="F35" s="26"/>
      <c r="G35" s="26"/>
      <c r="H35" s="26"/>
    </row>
    <row r="36" spans="1:8">
      <c r="A36" s="25">
        <v>38047</v>
      </c>
      <c r="B36" s="1"/>
      <c r="C36" s="26">
        <v>-7.3660369291602592</v>
      </c>
      <c r="D36" s="26">
        <v>2.6311567558080498</v>
      </c>
      <c r="E36" s="26">
        <v>-0.32761310810532507</v>
      </c>
      <c r="F36" s="26"/>
      <c r="G36" s="26"/>
      <c r="H36" s="26"/>
    </row>
    <row r="37" spans="1:8">
      <c r="A37" s="25">
        <v>38078</v>
      </c>
      <c r="B37" s="1"/>
      <c r="C37" s="26">
        <v>-10.763515294884655</v>
      </c>
      <c r="D37" s="26">
        <v>3.804861559983479</v>
      </c>
      <c r="E37" s="26">
        <v>5.1901318150950431</v>
      </c>
      <c r="F37" s="26"/>
      <c r="G37" s="26"/>
      <c r="H37" s="26"/>
    </row>
    <row r="38" spans="1:8">
      <c r="A38" s="25">
        <v>38108</v>
      </c>
      <c r="B38" s="1"/>
      <c r="C38" s="26">
        <v>-4.5382180997725783</v>
      </c>
      <c r="D38" s="26">
        <v>1.7182173714616766</v>
      </c>
      <c r="E38" s="26">
        <v>-1.9042728039532619</v>
      </c>
      <c r="F38" s="26"/>
      <c r="G38" s="26"/>
      <c r="H38" s="26"/>
    </row>
    <row r="39" spans="1:8">
      <c r="A39" s="25">
        <v>38139</v>
      </c>
      <c r="B39" s="1">
        <v>2004</v>
      </c>
      <c r="C39" s="26">
        <v>-3.6584412636028958</v>
      </c>
      <c r="D39" s="26">
        <v>6.2752275238763104</v>
      </c>
      <c r="E39" s="26">
        <v>-5.9797469285377929</v>
      </c>
      <c r="F39" s="26"/>
      <c r="G39" s="26"/>
      <c r="H39" s="26"/>
    </row>
    <row r="40" spans="1:8">
      <c r="A40" s="25">
        <v>38169</v>
      </c>
      <c r="B40" s="1"/>
      <c r="C40" s="26">
        <v>-4.9556902500581543</v>
      </c>
      <c r="D40" s="26">
        <v>4.2062823252141897</v>
      </c>
      <c r="E40" s="26">
        <v>-8.2822134083862693</v>
      </c>
      <c r="F40" s="26"/>
      <c r="G40" s="26"/>
      <c r="H40" s="26"/>
    </row>
    <row r="41" spans="1:8">
      <c r="A41" s="25">
        <v>38200</v>
      </c>
      <c r="B41" s="1"/>
      <c r="C41" s="26">
        <v>1.3887769653830162</v>
      </c>
      <c r="D41" s="26">
        <v>3.1842826390905685</v>
      </c>
      <c r="E41" s="26">
        <v>3.430487285875941</v>
      </c>
      <c r="F41" s="26"/>
      <c r="G41" s="26"/>
      <c r="H41" s="26"/>
    </row>
    <row r="42" spans="1:8">
      <c r="A42" s="25">
        <v>38231</v>
      </c>
      <c r="B42" s="1"/>
      <c r="C42" s="26">
        <v>12.048262329004089</v>
      </c>
      <c r="D42" s="26">
        <v>5.8226235490353702</v>
      </c>
      <c r="E42" s="26">
        <v>17.760925783303861</v>
      </c>
      <c r="F42" s="26"/>
      <c r="G42" s="26"/>
      <c r="H42" s="26"/>
    </row>
    <row r="43" spans="1:8">
      <c r="A43" s="25">
        <v>38261</v>
      </c>
      <c r="B43" s="1"/>
      <c r="C43" s="26">
        <v>7.54076567191251</v>
      </c>
      <c r="D43" s="26">
        <v>-1.2038133986457353</v>
      </c>
      <c r="E43" s="26">
        <v>8.6463010518303065</v>
      </c>
      <c r="F43" s="26"/>
      <c r="G43" s="26"/>
      <c r="H43" s="26"/>
    </row>
    <row r="44" spans="1:8">
      <c r="A44" s="25">
        <v>38292</v>
      </c>
      <c r="B44" s="1"/>
      <c r="C44" s="26">
        <v>16.980257178407768</v>
      </c>
      <c r="D44" s="26">
        <v>3.9855261616563666</v>
      </c>
      <c r="E44" s="26">
        <v>0.55117195328462287</v>
      </c>
      <c r="F44" s="26"/>
      <c r="G44" s="26"/>
      <c r="H44" s="26"/>
    </row>
    <row r="45" spans="1:8">
      <c r="A45" s="25">
        <v>38322</v>
      </c>
      <c r="B45" s="1"/>
      <c r="C45" s="26">
        <v>15.784160162459756</v>
      </c>
      <c r="D45" s="26">
        <v>3.338995619923395</v>
      </c>
      <c r="E45" s="26">
        <v>-9.1256163863916271</v>
      </c>
      <c r="F45" s="26"/>
      <c r="G45" s="26"/>
      <c r="H45" s="26"/>
    </row>
    <row r="46" spans="1:8" ht="11.25" customHeight="1">
      <c r="A46" s="25">
        <v>38353</v>
      </c>
      <c r="B46" s="1"/>
      <c r="C46" s="26">
        <v>11.176508789331123</v>
      </c>
      <c r="D46" s="26">
        <v>0.6827161134676345</v>
      </c>
      <c r="E46" s="26">
        <v>-19.634150643579346</v>
      </c>
      <c r="F46" s="26"/>
      <c r="G46" s="26"/>
      <c r="H46" s="26"/>
    </row>
    <row r="47" spans="1:8">
      <c r="A47" s="25">
        <v>38384</v>
      </c>
      <c r="B47" s="1"/>
      <c r="C47" s="26">
        <v>13.441703419174928</v>
      </c>
      <c r="D47" s="26">
        <v>6.1318338091294322</v>
      </c>
      <c r="E47" s="26">
        <v>-13.261538285423811</v>
      </c>
      <c r="F47" s="26"/>
      <c r="G47" s="26"/>
      <c r="H47" s="26"/>
    </row>
    <row r="48" spans="1:8">
      <c r="A48" s="25">
        <v>38412</v>
      </c>
      <c r="B48" s="1"/>
      <c r="C48" s="26">
        <v>4.960858071579068</v>
      </c>
      <c r="D48" s="26">
        <v>3.8373966663412915</v>
      </c>
      <c r="E48" s="26">
        <v>2.1555552061731476</v>
      </c>
      <c r="F48" s="26"/>
      <c r="G48" s="26"/>
      <c r="H48" s="26"/>
    </row>
    <row r="49" spans="1:8">
      <c r="A49" s="25">
        <v>38443</v>
      </c>
      <c r="B49" s="1"/>
      <c r="C49" s="26">
        <v>5.964933884549481</v>
      </c>
      <c r="D49" s="26">
        <v>3.2664196372466563</v>
      </c>
      <c r="E49" s="26">
        <v>5.6042797940760067</v>
      </c>
      <c r="F49" s="26"/>
      <c r="G49" s="26"/>
      <c r="H49" s="26"/>
    </row>
    <row r="50" spans="1:8">
      <c r="A50" s="25">
        <v>38473</v>
      </c>
      <c r="B50" s="1"/>
      <c r="C50" s="26">
        <v>3.3532985321486279</v>
      </c>
      <c r="D50" s="26">
        <v>9.0589447826873197</v>
      </c>
      <c r="E50" s="26">
        <v>0.51174587326205767</v>
      </c>
      <c r="F50" s="26"/>
      <c r="G50" s="26"/>
      <c r="H50" s="26"/>
    </row>
    <row r="51" spans="1:8">
      <c r="A51" s="25">
        <v>38504</v>
      </c>
      <c r="B51" s="1">
        <v>2005</v>
      </c>
      <c r="C51" s="26">
        <v>7.2695687841073635</v>
      </c>
      <c r="D51" s="26">
        <v>3.2748728682497443</v>
      </c>
      <c r="E51" s="26">
        <v>3.4627645475274136</v>
      </c>
      <c r="F51" s="26"/>
      <c r="G51" s="26"/>
      <c r="H51" s="26"/>
    </row>
    <row r="52" spans="1:8">
      <c r="A52" s="25">
        <v>38534</v>
      </c>
      <c r="B52" s="1"/>
      <c r="C52" s="26">
        <v>7.1793309996955372</v>
      </c>
      <c r="D52" s="26">
        <v>4.5182219918396811</v>
      </c>
      <c r="E52" s="26">
        <v>5.8748501299959344E-2</v>
      </c>
      <c r="F52" s="26"/>
      <c r="G52" s="26"/>
      <c r="H52" s="26"/>
    </row>
    <row r="53" spans="1:8">
      <c r="A53" s="25">
        <v>38565</v>
      </c>
      <c r="B53" s="1"/>
      <c r="C53" s="26">
        <v>1.5661487185249143</v>
      </c>
      <c r="D53" s="26">
        <v>1.3822970288984777</v>
      </c>
      <c r="E53" s="26">
        <v>-16.376639904462962</v>
      </c>
      <c r="F53" s="26"/>
      <c r="G53" s="26"/>
      <c r="H53" s="26"/>
    </row>
    <row r="54" spans="1:8">
      <c r="A54" s="25">
        <v>38596</v>
      </c>
      <c r="B54" s="1"/>
      <c r="C54" s="26">
        <v>-5.0848939836409528</v>
      </c>
      <c r="D54" s="26">
        <v>-1.2660754328557857</v>
      </c>
      <c r="E54" s="26">
        <v>-11.418851200154549</v>
      </c>
      <c r="F54" s="26"/>
      <c r="G54" s="26"/>
      <c r="H54" s="26"/>
    </row>
    <row r="55" spans="1:8">
      <c r="A55" s="25">
        <v>38626</v>
      </c>
      <c r="B55" s="1"/>
      <c r="C55" s="26">
        <v>-2.8799280142416706</v>
      </c>
      <c r="D55" s="26">
        <v>2.6376147503628857</v>
      </c>
      <c r="E55" s="26">
        <v>-14.673795822655691</v>
      </c>
      <c r="F55" s="26"/>
      <c r="G55" s="26"/>
      <c r="H55" s="26"/>
    </row>
    <row r="56" spans="1:8">
      <c r="A56" s="25">
        <v>38657</v>
      </c>
      <c r="B56" s="1"/>
      <c r="C56" s="26">
        <v>-5.8516974677587257</v>
      </c>
      <c r="D56" s="26">
        <v>-0.4487163986998155</v>
      </c>
      <c r="E56" s="26">
        <v>-12.569045064222209</v>
      </c>
      <c r="F56" s="26"/>
      <c r="G56" s="26"/>
      <c r="H56" s="26"/>
    </row>
    <row r="57" spans="1:8">
      <c r="A57" s="25">
        <v>38687</v>
      </c>
      <c r="B57" s="1"/>
      <c r="C57" s="26">
        <v>-4.299683870752304</v>
      </c>
      <c r="D57" s="26">
        <v>3.6040098279640773</v>
      </c>
      <c r="E57" s="26">
        <v>19.400386763401627</v>
      </c>
      <c r="F57" s="26"/>
      <c r="G57" s="26"/>
      <c r="H57" s="26"/>
    </row>
    <row r="58" spans="1:8">
      <c r="A58" s="25">
        <v>38718</v>
      </c>
      <c r="B58" s="1"/>
      <c r="C58" s="26">
        <v>3.0971013942620402</v>
      </c>
      <c r="D58" s="26">
        <v>5.1194245915824297</v>
      </c>
      <c r="E58" s="26">
        <v>18.11624523020015</v>
      </c>
      <c r="F58" s="26"/>
      <c r="G58" s="26"/>
      <c r="H58" s="26"/>
    </row>
    <row r="59" spans="1:8" ht="12" customHeight="1">
      <c r="A59" s="25">
        <v>38749</v>
      </c>
      <c r="B59" s="1"/>
      <c r="C59" s="26">
        <v>7.006727827798116</v>
      </c>
      <c r="D59" s="26">
        <v>6.5252300635022351</v>
      </c>
      <c r="E59" s="26">
        <v>5.0392651823432999</v>
      </c>
      <c r="F59" s="26"/>
      <c r="G59" s="26"/>
      <c r="H59" s="26"/>
    </row>
    <row r="60" spans="1:8">
      <c r="A60" s="25">
        <v>38777</v>
      </c>
      <c r="B60" s="1"/>
      <c r="C60" s="26">
        <v>12.52132870515203</v>
      </c>
      <c r="D60" s="26">
        <v>5.8835147913469683</v>
      </c>
      <c r="E60" s="26">
        <v>11.450349764581233</v>
      </c>
      <c r="F60" s="26"/>
      <c r="G60" s="26"/>
      <c r="H60" s="26"/>
    </row>
    <row r="61" spans="1:8">
      <c r="A61" s="25">
        <v>38808</v>
      </c>
      <c r="B61" s="1"/>
      <c r="C61" s="26">
        <v>7.2978902152353982</v>
      </c>
      <c r="D61" s="26">
        <v>2.5429807641282451</v>
      </c>
      <c r="E61" s="26">
        <v>-13.25416269374557</v>
      </c>
      <c r="F61" s="26"/>
      <c r="G61" s="26"/>
      <c r="H61" s="26"/>
    </row>
    <row r="62" spans="1:8">
      <c r="A62" s="25">
        <v>38838</v>
      </c>
      <c r="B62" s="1"/>
      <c r="C62" s="26">
        <v>10.726449840760168</v>
      </c>
      <c r="D62" s="26">
        <v>1.9698978707400414</v>
      </c>
      <c r="E62" s="26">
        <v>-11.70262868537958</v>
      </c>
      <c r="F62" s="26"/>
      <c r="G62" s="26"/>
      <c r="H62" s="26"/>
    </row>
    <row r="63" spans="1:8">
      <c r="A63" s="25">
        <v>38869</v>
      </c>
      <c r="B63" s="1">
        <v>2006</v>
      </c>
      <c r="C63" s="26">
        <v>1.3470493860022543</v>
      </c>
      <c r="D63" s="26">
        <v>-1.137663780065111</v>
      </c>
      <c r="E63" s="26">
        <v>-3.0902178587278541</v>
      </c>
      <c r="F63" s="26"/>
      <c r="G63" s="26"/>
      <c r="H63" s="26"/>
    </row>
    <row r="64" spans="1:8">
      <c r="A64" s="25">
        <v>38899</v>
      </c>
      <c r="B64" s="1"/>
      <c r="C64" s="26">
        <v>2.5795111322786539</v>
      </c>
      <c r="D64" s="26">
        <v>0.14696685262688902</v>
      </c>
      <c r="E64" s="26">
        <v>-10.291728290492316</v>
      </c>
      <c r="F64" s="26"/>
      <c r="G64" s="26"/>
      <c r="H64" s="26"/>
    </row>
    <row r="65" spans="1:8">
      <c r="A65" s="25">
        <v>38930</v>
      </c>
      <c r="B65" s="1"/>
      <c r="C65" s="26">
        <v>4.4708812043885047</v>
      </c>
      <c r="D65" s="26">
        <v>3.0944008011541229</v>
      </c>
      <c r="E65" s="26">
        <v>-4.9215351786207577</v>
      </c>
      <c r="F65" s="26"/>
      <c r="G65" s="26"/>
      <c r="H65" s="26"/>
    </row>
    <row r="66" spans="1:8">
      <c r="A66" s="25">
        <v>38961</v>
      </c>
      <c r="B66" s="1"/>
      <c r="C66" s="26">
        <v>7.7175698518947371</v>
      </c>
      <c r="D66" s="26">
        <v>1.4403951516342062</v>
      </c>
      <c r="E66" s="26">
        <v>-8.3463897497768897</v>
      </c>
      <c r="F66" s="26"/>
      <c r="G66" s="26"/>
      <c r="H66" s="26"/>
    </row>
    <row r="67" spans="1:8">
      <c r="A67" s="25">
        <v>38991</v>
      </c>
      <c r="B67" s="1"/>
      <c r="C67" s="26">
        <v>5.8493238762552693</v>
      </c>
      <c r="D67" s="26">
        <v>0.16270817747259514</v>
      </c>
      <c r="E67" s="26">
        <v>-3.2052380003782446</v>
      </c>
      <c r="F67" s="26"/>
      <c r="G67" s="26"/>
      <c r="H67" s="26"/>
    </row>
    <row r="68" spans="1:8">
      <c r="A68" s="25">
        <v>39022</v>
      </c>
      <c r="B68" s="1"/>
      <c r="C68" s="26">
        <v>4.0564828759008407</v>
      </c>
      <c r="D68" s="26">
        <v>3.2521953722065575</v>
      </c>
      <c r="E68" s="26">
        <v>-4.2639695979223404</v>
      </c>
      <c r="F68" s="26"/>
      <c r="G68" s="26"/>
      <c r="H68" s="26"/>
    </row>
    <row r="69" spans="1:8">
      <c r="A69" s="25">
        <v>39052</v>
      </c>
      <c r="B69" s="1"/>
      <c r="C69" s="26">
        <v>3.3964506105617573</v>
      </c>
      <c r="D69" s="26">
        <v>4.5489282774787654</v>
      </c>
      <c r="E69" s="26">
        <v>-18.519697476603469</v>
      </c>
      <c r="F69" s="26"/>
      <c r="G69" s="26"/>
      <c r="H69" s="26"/>
    </row>
    <row r="70" spans="1:8">
      <c r="A70" s="25">
        <v>39083</v>
      </c>
      <c r="B70" s="1"/>
      <c r="C70" s="26">
        <v>-1.5656679312909461</v>
      </c>
      <c r="D70" s="26">
        <v>4.326964925383777</v>
      </c>
      <c r="E70" s="26">
        <v>-11.329370921663951</v>
      </c>
      <c r="F70" s="26"/>
      <c r="G70" s="26"/>
      <c r="H70" s="26"/>
    </row>
    <row r="71" spans="1:8">
      <c r="A71" s="25">
        <v>39114</v>
      </c>
      <c r="B71" s="1"/>
      <c r="C71" s="26">
        <v>-1.2408342809283113</v>
      </c>
      <c r="D71" s="26">
        <v>4.7201372355125386</v>
      </c>
      <c r="E71" s="26">
        <v>0.55220794670852058</v>
      </c>
      <c r="F71" s="26"/>
      <c r="G71" s="26"/>
      <c r="H71" s="26"/>
    </row>
    <row r="72" spans="1:8">
      <c r="A72" s="25">
        <v>39142</v>
      </c>
      <c r="B72" s="1"/>
      <c r="C72" s="26">
        <v>2.8995387197802387</v>
      </c>
      <c r="D72" s="26">
        <v>6.4439410496218557</v>
      </c>
      <c r="E72" s="26">
        <v>-2.5222492221948585</v>
      </c>
      <c r="F72" s="26"/>
      <c r="G72" s="26"/>
      <c r="H72" s="26"/>
    </row>
    <row r="73" spans="1:8">
      <c r="A73" s="25">
        <v>39173</v>
      </c>
      <c r="B73" s="1"/>
      <c r="C73" s="11">
        <v>5.1439272459259229</v>
      </c>
      <c r="D73" s="11">
        <v>7.7828787228797012</v>
      </c>
      <c r="E73" s="11">
        <v>17.379211402333212</v>
      </c>
      <c r="F73" s="11"/>
      <c r="G73" s="11"/>
      <c r="H73" s="11"/>
    </row>
    <row r="74" spans="1:8">
      <c r="A74" s="25">
        <v>39203</v>
      </c>
      <c r="B74" s="1"/>
      <c r="C74" s="11">
        <v>9.7754931191067982</v>
      </c>
      <c r="D74" s="11">
        <v>10.277049974378301</v>
      </c>
      <c r="E74" s="11">
        <v>13.898158138023689</v>
      </c>
      <c r="F74" s="11"/>
      <c r="G74" s="11"/>
      <c r="H74" s="11"/>
    </row>
    <row r="75" spans="1:8">
      <c r="A75" s="25">
        <v>39234</v>
      </c>
      <c r="B75" s="1">
        <v>2007</v>
      </c>
      <c r="C75" s="11">
        <v>14.640563996600989</v>
      </c>
      <c r="D75" s="11">
        <v>11.419800475607204</v>
      </c>
      <c r="E75" s="11">
        <v>-3.9884344114310579</v>
      </c>
      <c r="F75" s="11"/>
      <c r="G75" s="11"/>
      <c r="H75" s="11"/>
    </row>
    <row r="76" spans="1:8">
      <c r="A76" s="25">
        <v>39264</v>
      </c>
      <c r="B76" s="1"/>
      <c r="C76" s="11">
        <v>12.330742752759292</v>
      </c>
      <c r="D76" s="11">
        <v>9.5573795672862332</v>
      </c>
      <c r="E76" s="11">
        <v>-5.1055100328125604</v>
      </c>
      <c r="F76" s="11"/>
      <c r="G76" s="11"/>
      <c r="H76" s="11"/>
    </row>
    <row r="77" spans="1:8">
      <c r="A77" s="25">
        <v>39295</v>
      </c>
      <c r="B77" s="1"/>
      <c r="C77" s="11">
        <v>15.877713155290806</v>
      </c>
      <c r="D77" s="11">
        <v>8.2672515614559643</v>
      </c>
      <c r="E77" s="11">
        <v>-4.8488150464398529</v>
      </c>
      <c r="F77" s="11"/>
      <c r="G77" s="11"/>
      <c r="H77" s="11"/>
    </row>
    <row r="78" spans="1:8">
      <c r="A78" s="25">
        <v>39326</v>
      </c>
      <c r="B78" s="1"/>
      <c r="C78" s="11">
        <v>12.218058517823252</v>
      </c>
      <c r="D78" s="11">
        <v>8.8397178578975684</v>
      </c>
      <c r="E78" s="11">
        <v>0.22281347283683317</v>
      </c>
      <c r="F78" s="11"/>
      <c r="G78" s="11"/>
      <c r="H78" s="11"/>
    </row>
    <row r="79" spans="1:8">
      <c r="A79" s="25">
        <v>39356</v>
      </c>
      <c r="B79" s="1"/>
      <c r="C79" s="11">
        <v>10.672485167091224</v>
      </c>
      <c r="D79" s="11">
        <v>11.367237932499293</v>
      </c>
      <c r="E79" s="11">
        <v>8.9057004336839469</v>
      </c>
      <c r="F79" s="11"/>
      <c r="G79" s="11"/>
      <c r="H79" s="11"/>
    </row>
    <row r="80" spans="1:8">
      <c r="A80" s="25">
        <v>39387</v>
      </c>
      <c r="B80" s="1"/>
      <c r="C80" s="11">
        <v>10.598537036438088</v>
      </c>
      <c r="D80" s="11">
        <v>9.7676866858908795</v>
      </c>
      <c r="E80" s="11">
        <v>23.951289274775874</v>
      </c>
      <c r="F80" s="11"/>
      <c r="G80" s="11"/>
      <c r="H80" s="11"/>
    </row>
    <row r="81" spans="1:8">
      <c r="A81" s="25">
        <v>39417</v>
      </c>
      <c r="B81" s="1"/>
      <c r="C81" s="11">
        <v>28.401827485716751</v>
      </c>
      <c r="D81" s="11">
        <v>7.553555108557191</v>
      </c>
      <c r="E81" s="11">
        <v>32.928099295162383</v>
      </c>
      <c r="F81" s="11"/>
      <c r="G81" s="11"/>
      <c r="H81" s="11"/>
    </row>
    <row r="82" spans="1:8">
      <c r="A82" s="25">
        <v>39448</v>
      </c>
      <c r="B82" s="1"/>
      <c r="C82" s="11">
        <v>25.107012388873471</v>
      </c>
      <c r="D82" s="11">
        <v>5.9627113860240399</v>
      </c>
      <c r="E82" s="11">
        <v>23.112279650420547</v>
      </c>
      <c r="F82" s="11"/>
      <c r="G82" s="11"/>
      <c r="H82" s="11"/>
    </row>
    <row r="83" spans="1:8">
      <c r="A83" s="25">
        <v>39479</v>
      </c>
      <c r="B83" s="1"/>
      <c r="C83" s="26">
        <v>24.961047578848138</v>
      </c>
      <c r="D83" s="26">
        <v>2.3467810891607286</v>
      </c>
      <c r="E83" s="26">
        <v>11.361456480778671</v>
      </c>
      <c r="F83" s="26"/>
      <c r="G83" s="26"/>
      <c r="H83" s="26"/>
    </row>
    <row r="84" spans="1:8">
      <c r="A84" s="25">
        <v>39508</v>
      </c>
      <c r="B84" s="1"/>
      <c r="C84" s="26">
        <v>26.86254383326488</v>
      </c>
      <c r="D84" s="26">
        <v>1.2441232466248806</v>
      </c>
      <c r="E84" s="26">
        <v>6.1933122526953639</v>
      </c>
      <c r="F84" s="26"/>
      <c r="G84" s="26"/>
      <c r="H84" s="26"/>
    </row>
    <row r="85" spans="1:8">
      <c r="A85" s="25">
        <v>39539</v>
      </c>
      <c r="B85" s="1"/>
      <c r="C85" s="26">
        <v>10.410028034426006</v>
      </c>
      <c r="D85" s="26">
        <v>-0.93147441447042922</v>
      </c>
      <c r="E85" s="26">
        <v>-6.3630243523188881</v>
      </c>
      <c r="F85" s="26"/>
      <c r="G85" s="26"/>
      <c r="H85" s="26"/>
    </row>
    <row r="86" spans="1:8">
      <c r="A86" s="25">
        <v>39569</v>
      </c>
      <c r="B86" s="1"/>
      <c r="C86" s="26">
        <v>9.7221564874894426</v>
      </c>
      <c r="D86" s="26">
        <v>-1.5519427315952612</v>
      </c>
      <c r="E86" s="26">
        <v>8.2797992207318316E-2</v>
      </c>
      <c r="F86" s="26"/>
      <c r="G86" s="26"/>
      <c r="H86" s="26"/>
    </row>
    <row r="87" spans="1:8">
      <c r="A87" s="25">
        <v>39600</v>
      </c>
      <c r="B87" s="1">
        <v>2008</v>
      </c>
      <c r="C87" s="26">
        <v>18.888829066062769</v>
      </c>
      <c r="D87" s="26">
        <v>-0.62403825650920908</v>
      </c>
      <c r="E87" s="26">
        <v>23.973063575424973</v>
      </c>
      <c r="F87" s="26"/>
      <c r="G87" s="26"/>
      <c r="H87" s="26"/>
    </row>
    <row r="88" spans="1:8">
      <c r="A88" s="25">
        <v>39630</v>
      </c>
      <c r="B88" s="1"/>
      <c r="C88" s="26">
        <v>15.356228202694126</v>
      </c>
      <c r="D88" s="26">
        <v>2.7309201357078763</v>
      </c>
      <c r="E88" s="26">
        <v>35.788116964980304</v>
      </c>
      <c r="F88" s="26"/>
      <c r="G88" s="26"/>
      <c r="H88" s="26"/>
    </row>
    <row r="89" spans="1:8">
      <c r="A89" s="25">
        <v>39661</v>
      </c>
      <c r="B89" s="1"/>
      <c r="C89" s="26">
        <v>12.770135809300641</v>
      </c>
      <c r="D89" s="26">
        <v>7.7157296845548444</v>
      </c>
      <c r="E89" s="26">
        <v>40.387785405427252</v>
      </c>
      <c r="F89" s="26"/>
      <c r="G89" s="26"/>
      <c r="H89" s="26"/>
    </row>
    <row r="90" spans="1:8">
      <c r="A90" s="25">
        <v>39692</v>
      </c>
      <c r="B90" s="1"/>
      <c r="C90" s="26">
        <v>16.080724341853909</v>
      </c>
      <c r="D90" s="26">
        <v>8.2689671233403601</v>
      </c>
      <c r="E90" s="26">
        <v>37.540224099096378</v>
      </c>
      <c r="F90" s="26"/>
      <c r="G90" s="26"/>
      <c r="H90" s="26"/>
    </row>
    <row r="91" spans="1:8">
      <c r="A91" s="25">
        <v>39722</v>
      </c>
      <c r="B91" s="1"/>
      <c r="C91" s="26">
        <v>8.4446008776456694</v>
      </c>
      <c r="D91" s="26">
        <v>12.865550668407863</v>
      </c>
      <c r="E91" s="26">
        <v>20.708580853128296</v>
      </c>
      <c r="F91" s="26"/>
      <c r="G91" s="26"/>
      <c r="H91" s="26"/>
    </row>
    <row r="92" spans="1:8">
      <c r="A92" s="25">
        <v>39753</v>
      </c>
      <c r="B92" s="1"/>
      <c r="C92" s="26">
        <v>5.6417431227874459</v>
      </c>
      <c r="D92" s="26">
        <v>9.1224320361993847</v>
      </c>
      <c r="E92" s="26">
        <v>7.8205810412158741</v>
      </c>
      <c r="F92" s="26"/>
      <c r="G92" s="26"/>
      <c r="H92" s="26"/>
    </row>
    <row r="93" spans="1:8">
      <c r="A93" s="25">
        <v>39783</v>
      </c>
      <c r="B93" s="1"/>
      <c r="C93" s="26">
        <v>-5.8138131140631089</v>
      </c>
      <c r="D93" s="26">
        <v>10.332401872665486</v>
      </c>
      <c r="E93" s="26">
        <v>7.3369331258173816</v>
      </c>
      <c r="F93" s="26"/>
      <c r="G93" s="26"/>
      <c r="H93" s="26"/>
    </row>
    <row r="94" spans="1:8">
      <c r="A94" s="25">
        <f>EOMONTH(A93,1)</f>
        <v>39844</v>
      </c>
      <c r="B94" s="1"/>
      <c r="C94" s="26">
        <v>-10.065304022791054</v>
      </c>
      <c r="D94" s="26">
        <v>11.666004948142557</v>
      </c>
      <c r="E94" s="26">
        <v>1.661443603361505</v>
      </c>
      <c r="F94" s="26"/>
      <c r="G94" s="26"/>
      <c r="H94" s="26"/>
    </row>
    <row r="95" spans="1:8">
      <c r="A95" s="25">
        <v>39845</v>
      </c>
      <c r="C95" s="26">
        <v>-7.2482204536008794</v>
      </c>
      <c r="D95" s="26">
        <v>6.3419551446832969</v>
      </c>
      <c r="E95" s="26">
        <v>10.658880277562503</v>
      </c>
      <c r="F95" s="26"/>
      <c r="G95" s="26"/>
      <c r="H95" s="26"/>
    </row>
    <row r="96" spans="1:8">
      <c r="A96" s="25">
        <v>39873</v>
      </c>
      <c r="C96" s="26">
        <v>-16.720718389077888</v>
      </c>
      <c r="D96" s="26">
        <v>8.5056393483520623</v>
      </c>
      <c r="E96" s="26">
        <v>8.6969318477361668</v>
      </c>
      <c r="F96" s="26"/>
      <c r="G96" s="26"/>
      <c r="H96" s="26"/>
    </row>
    <row r="97" spans="1:8">
      <c r="A97" s="25">
        <v>39904</v>
      </c>
      <c r="C97" s="26">
        <v>-6.1544637497975003</v>
      </c>
      <c r="D97" s="26">
        <v>8.8586528743774835</v>
      </c>
      <c r="E97" s="26">
        <v>11.149747077016031</v>
      </c>
      <c r="F97" s="26"/>
      <c r="G97" s="26"/>
      <c r="H97" s="26"/>
    </row>
    <row r="98" spans="1:8">
      <c r="A98" s="25">
        <v>39934</v>
      </c>
      <c r="C98" s="26">
        <v>-2.676765905390738</v>
      </c>
      <c r="D98" s="26">
        <v>8.0200133923387114</v>
      </c>
      <c r="E98" s="26">
        <v>12.079365540648695</v>
      </c>
      <c r="F98" s="26"/>
      <c r="G98" s="26"/>
      <c r="H98" s="26"/>
    </row>
    <row r="99" spans="1:8">
      <c r="A99" s="25">
        <v>39965</v>
      </c>
      <c r="B99" s="1">
        <v>2009</v>
      </c>
      <c r="C99" s="26">
        <v>-0.98181977508136242</v>
      </c>
      <c r="D99" s="26">
        <v>10.622728235913499</v>
      </c>
      <c r="E99" s="26">
        <v>-9.3446856152707056</v>
      </c>
      <c r="F99" s="26"/>
      <c r="G99" s="26"/>
      <c r="H99" s="26"/>
    </row>
    <row r="100" spans="1:8">
      <c r="A100" s="25">
        <v>39995</v>
      </c>
      <c r="C100" s="26">
        <v>3.1185790821708395</v>
      </c>
      <c r="D100" s="26">
        <v>15.678674402144367</v>
      </c>
      <c r="E100" s="26">
        <v>-12.019835947668369</v>
      </c>
      <c r="F100" s="26"/>
      <c r="G100" s="26"/>
      <c r="H100" s="26"/>
    </row>
    <row r="101" spans="1:8">
      <c r="A101" s="25">
        <v>40026</v>
      </c>
      <c r="C101" s="26">
        <v>7.8403211570738023</v>
      </c>
      <c r="D101" s="26">
        <v>-1.0655026460444788</v>
      </c>
      <c r="E101" s="26">
        <v>-16.482029014595057</v>
      </c>
      <c r="F101" s="26"/>
      <c r="G101" s="26"/>
      <c r="H101" s="26"/>
    </row>
    <row r="102" spans="1:8">
      <c r="A102" s="25">
        <v>40057</v>
      </c>
      <c r="C102" s="26">
        <v>3.6979265978361013</v>
      </c>
      <c r="D102" s="26">
        <v>-3.6229127991344257</v>
      </c>
      <c r="E102" s="26">
        <v>-20.778157554835886</v>
      </c>
      <c r="F102" s="26"/>
      <c r="G102" s="26"/>
      <c r="H102" s="26"/>
    </row>
    <row r="103" spans="1:8">
      <c r="A103" s="25">
        <v>40087</v>
      </c>
      <c r="C103" s="26">
        <v>5.1047123005222517</v>
      </c>
      <c r="D103" s="26">
        <v>-6.1269991903998147</v>
      </c>
      <c r="E103" s="26">
        <v>-16.254178658545683</v>
      </c>
      <c r="F103" s="26"/>
      <c r="G103" s="26"/>
      <c r="H103" s="26"/>
    </row>
    <row r="104" spans="1:8">
      <c r="A104" s="25">
        <v>40118</v>
      </c>
      <c r="C104" s="26">
        <v>9.6191322979697134</v>
      </c>
      <c r="D104" s="26">
        <v>-13.697362202143367</v>
      </c>
      <c r="E104" s="26">
        <v>-16.418270748309212</v>
      </c>
      <c r="F104" s="26"/>
      <c r="G104" s="26"/>
      <c r="H104" s="26"/>
    </row>
    <row r="105" spans="1:8">
      <c r="A105" s="25">
        <v>40148</v>
      </c>
      <c r="C105" s="11">
        <v>-0.35775159752685681</v>
      </c>
      <c r="D105" s="11">
        <v>-3.9028444960431727</v>
      </c>
      <c r="E105" s="11">
        <v>-16.424602539723566</v>
      </c>
      <c r="F105" s="11"/>
      <c r="G105" s="11"/>
      <c r="H105" s="11"/>
    </row>
    <row r="106" spans="1:8">
      <c r="A106" s="25">
        <v>40179</v>
      </c>
      <c r="C106" s="11">
        <v>12.670349678067623</v>
      </c>
      <c r="D106" s="11">
        <v>-4.4565782242247991</v>
      </c>
      <c r="E106" s="11">
        <v>-8.3997650403925093</v>
      </c>
      <c r="F106" s="11"/>
      <c r="G106" s="11"/>
      <c r="H106" s="11"/>
    </row>
    <row r="107" spans="1:8">
      <c r="A107" s="25">
        <v>40210</v>
      </c>
      <c r="C107" s="11">
        <v>-9.394878495093451</v>
      </c>
      <c r="D107" s="11">
        <v>-4.2750243469919837</v>
      </c>
      <c r="E107" s="11">
        <v>-17.11093664795392</v>
      </c>
      <c r="F107" s="11"/>
      <c r="G107" s="11"/>
      <c r="H107" s="11"/>
    </row>
    <row r="108" spans="1:8">
      <c r="A108" s="25">
        <v>40238</v>
      </c>
      <c r="C108" s="11">
        <v>-0.5444725460227744</v>
      </c>
      <c r="D108" s="11">
        <v>-5.1760534033561783</v>
      </c>
      <c r="E108" s="11">
        <v>-18.985506787645406</v>
      </c>
      <c r="F108" s="11"/>
      <c r="G108" s="11"/>
      <c r="H108" s="11"/>
    </row>
    <row r="109" spans="1:8">
      <c r="A109" s="25">
        <v>40269</v>
      </c>
      <c r="C109" s="11">
        <v>-3.8485336926507472</v>
      </c>
      <c r="D109" s="11">
        <v>-8.2120595577774225</v>
      </c>
      <c r="E109" s="11">
        <v>-27.895442602035246</v>
      </c>
      <c r="F109" s="11"/>
      <c r="G109" s="11"/>
      <c r="H109" s="11"/>
    </row>
    <row r="110" spans="1:8">
      <c r="A110" s="25">
        <v>40299</v>
      </c>
      <c r="C110" s="11">
        <v>-15.843147305031266</v>
      </c>
      <c r="D110" s="11">
        <v>-10.70566088554763</v>
      </c>
      <c r="E110" s="11">
        <v>-30.929113718339821</v>
      </c>
      <c r="F110" s="11"/>
      <c r="G110" s="11"/>
      <c r="H110" s="11"/>
    </row>
    <row r="111" spans="1:8">
      <c r="A111" s="25">
        <v>40330</v>
      </c>
      <c r="B111" s="1">
        <v>2010</v>
      </c>
      <c r="C111" s="11">
        <v>-19.894600755676194</v>
      </c>
      <c r="D111" s="11">
        <v>-12.973099123836647</v>
      </c>
      <c r="E111" s="11">
        <v>-13.397864946247495</v>
      </c>
      <c r="F111" s="11"/>
      <c r="G111" s="11"/>
      <c r="H111" s="11"/>
    </row>
    <row r="112" spans="1:8">
      <c r="A112" s="25">
        <v>40360</v>
      </c>
      <c r="C112" s="11">
        <v>-24.936842760695512</v>
      </c>
      <c r="D112" s="11">
        <v>-8.1375016644645797</v>
      </c>
      <c r="E112" s="11">
        <v>-10.182318927453878</v>
      </c>
      <c r="F112" s="11"/>
      <c r="G112" s="11"/>
      <c r="H112" s="11"/>
    </row>
    <row r="113" spans="1:8">
      <c r="A113" s="25">
        <v>40391</v>
      </c>
      <c r="C113" s="11">
        <v>-25.526343346273379</v>
      </c>
      <c r="D113" s="11">
        <v>-6.8076266011809707</v>
      </c>
      <c r="E113" s="11">
        <v>-5.2409560131866328</v>
      </c>
      <c r="F113" s="11"/>
      <c r="G113" s="11"/>
      <c r="H113" s="11"/>
    </row>
    <row r="114" spans="1:8">
      <c r="A114" s="25">
        <v>40422</v>
      </c>
      <c r="C114" s="11">
        <v>-22.635681053236596</v>
      </c>
      <c r="D114" s="11">
        <v>-4.6842580179859397</v>
      </c>
      <c r="E114" s="11">
        <v>-7.5834870227557332</v>
      </c>
      <c r="F114" s="11"/>
      <c r="G114" s="11"/>
      <c r="H114" s="11"/>
    </row>
    <row r="115" spans="1:8">
      <c r="A115" s="25">
        <v>40452</v>
      </c>
      <c r="C115" s="11">
        <v>-12.173213052720683</v>
      </c>
      <c r="D115" s="11">
        <v>-5.8846499881559566</v>
      </c>
      <c r="E115" s="11">
        <v>-15.30505511492531</v>
      </c>
      <c r="F115" s="11"/>
      <c r="G115" s="11"/>
      <c r="H115" s="11"/>
    </row>
    <row r="116" spans="1:8">
      <c r="A116" s="25">
        <v>40483</v>
      </c>
      <c r="C116" s="11">
        <v>-4.8442938782266367</v>
      </c>
      <c r="D116" s="11">
        <v>-8.0693178838437376</v>
      </c>
      <c r="E116" s="11">
        <v>-17.450167029001022</v>
      </c>
      <c r="F116" s="11"/>
      <c r="G116" s="11"/>
      <c r="H116" s="11"/>
    </row>
    <row r="117" spans="1:8">
      <c r="A117" s="25">
        <v>40513</v>
      </c>
      <c r="C117" s="11">
        <v>3.4749779768225295</v>
      </c>
      <c r="D117" s="11">
        <v>-6.531764322242509</v>
      </c>
      <c r="E117" s="11">
        <v>-14.10958571261169</v>
      </c>
      <c r="F117" s="11"/>
      <c r="G117" s="11"/>
      <c r="H117" s="11"/>
    </row>
    <row r="118" spans="1:8">
      <c r="A118" s="25">
        <v>40574</v>
      </c>
      <c r="C118" s="11">
        <v>-4.8360856143096953</v>
      </c>
      <c r="D118" s="11">
        <v>-8.1239941765533246</v>
      </c>
      <c r="E118" s="11">
        <v>-17.067480485332027</v>
      </c>
      <c r="F118" s="11"/>
      <c r="G118" s="11"/>
      <c r="H118" s="11"/>
    </row>
    <row r="119" spans="1:8">
      <c r="A119" s="25">
        <f>EOMONTH(A118,1)</f>
        <v>40602</v>
      </c>
      <c r="C119" s="11">
        <v>6.2297549964312395</v>
      </c>
      <c r="D119" s="11">
        <v>-4.9433730060269028</v>
      </c>
      <c r="E119" s="11">
        <v>-11.911888709610878</v>
      </c>
      <c r="F119" s="11"/>
      <c r="G119" s="11"/>
      <c r="H119" s="11"/>
    </row>
    <row r="120" spans="1:8">
      <c r="A120" s="25">
        <f>EOMONTH(A119,1)</f>
        <v>40633</v>
      </c>
      <c r="C120" s="11">
        <v>-4.7625432093647362</v>
      </c>
      <c r="D120" s="11">
        <v>-7.2085417715240681</v>
      </c>
      <c r="E120" s="11">
        <v>-10.676310688829261</v>
      </c>
      <c r="F120" s="11"/>
      <c r="G120" s="11"/>
      <c r="H120" s="11"/>
    </row>
    <row r="121" spans="1:8">
      <c r="B121" s="6"/>
      <c r="C121" s="4"/>
      <c r="F121" s="6"/>
      <c r="G121" s="6"/>
      <c r="H121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J77"/>
  <sheetViews>
    <sheetView topLeftCell="A2" workbookViewId="0">
      <pane xSplit="2" ySplit="10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4"/>
    <col min="2" max="2" width="6.1640625" style="4" customWidth="1"/>
    <col min="3" max="5" width="14.83203125" style="4" customWidth="1"/>
    <col min="6" max="6" width="13" style="4" customWidth="1"/>
    <col min="7" max="7" width="12.83203125" style="4" customWidth="1"/>
    <col min="8" max="36" width="9.33203125" style="4"/>
    <col min="37" max="39" width="6.83203125" style="4" customWidth="1"/>
    <col min="40" max="16384" width="9.33203125" style="4"/>
  </cols>
  <sheetData>
    <row r="1" spans="1:36">
      <c r="A1" s="1" t="s">
        <v>0</v>
      </c>
      <c r="C1" s="6"/>
      <c r="D1" s="6"/>
      <c r="E1" s="6"/>
    </row>
    <row r="2" spans="1:36">
      <c r="A2" s="1" t="s">
        <v>105</v>
      </c>
      <c r="B2" s="6"/>
      <c r="C2" s="6"/>
      <c r="D2" s="6"/>
      <c r="E2" s="6"/>
    </row>
    <row r="3" spans="1:36">
      <c r="A3" s="1" t="s">
        <v>106</v>
      </c>
      <c r="B3" s="6"/>
      <c r="C3" s="6"/>
      <c r="D3" s="6"/>
      <c r="E3" s="6"/>
    </row>
    <row r="4" spans="1:36" ht="12.75" customHeight="1">
      <c r="A4" s="1" t="s">
        <v>6</v>
      </c>
      <c r="C4" s="6"/>
      <c r="D4" s="6"/>
      <c r="E4" s="62"/>
      <c r="F4" s="6"/>
      <c r="G4" s="6"/>
    </row>
    <row r="5" spans="1:36" ht="12" customHeight="1">
      <c r="A5" s="7" t="s">
        <v>30</v>
      </c>
      <c r="C5" s="6"/>
      <c r="D5" s="6"/>
      <c r="E5" s="63"/>
      <c r="G5" s="6"/>
    </row>
    <row r="6" spans="1:36">
      <c r="A6" s="4" t="s">
        <v>91</v>
      </c>
      <c r="C6" s="6"/>
      <c r="D6" s="6"/>
      <c r="E6" s="63"/>
      <c r="F6" s="6"/>
      <c r="G6" s="6"/>
    </row>
    <row r="7" spans="1:36">
      <c r="A7" s="4" t="s">
        <v>99</v>
      </c>
      <c r="D7" s="6"/>
      <c r="E7" s="63"/>
      <c r="G7" s="6"/>
    </row>
    <row r="8" spans="1:36" ht="12" customHeight="1">
      <c r="A8" s="12" t="s">
        <v>34</v>
      </c>
      <c r="C8" s="6"/>
      <c r="D8" s="6"/>
      <c r="E8" s="63"/>
      <c r="F8" s="7"/>
      <c r="G8" s="6"/>
    </row>
    <row r="9" spans="1:36" ht="12" customHeight="1">
      <c r="A9" s="4" t="s">
        <v>29</v>
      </c>
      <c r="C9" s="6"/>
      <c r="D9" s="6"/>
      <c r="E9" s="63"/>
      <c r="F9" s="6"/>
      <c r="G9" s="6"/>
    </row>
    <row r="10" spans="1:36">
      <c r="C10" s="19"/>
      <c r="D10" s="19"/>
      <c r="E10" s="19"/>
      <c r="N10" s="19"/>
      <c r="O10" s="19"/>
      <c r="P10" s="19"/>
      <c r="Q10" s="19"/>
      <c r="R10" s="16"/>
      <c r="S10" s="16"/>
      <c r="T10" s="16"/>
      <c r="U10" s="16"/>
      <c r="V10" s="16"/>
      <c r="W10" s="16"/>
      <c r="AA10" s="16"/>
      <c r="AB10" s="16"/>
      <c r="AC10" s="16"/>
      <c r="AD10" s="18"/>
      <c r="AE10" s="18"/>
      <c r="AF10" s="18"/>
    </row>
    <row r="11" spans="1:36" ht="21.75">
      <c r="C11" s="64" t="s">
        <v>24</v>
      </c>
      <c r="D11" s="64" t="s">
        <v>25</v>
      </c>
      <c r="E11" s="64" t="s">
        <v>26</v>
      </c>
      <c r="J11" s="20"/>
      <c r="K11" s="20"/>
      <c r="L11" s="20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</row>
    <row r="12" spans="1:36">
      <c r="A12" s="21" t="s">
        <v>12</v>
      </c>
      <c r="B12" s="1"/>
      <c r="C12" s="22">
        <v>13.353255835834418</v>
      </c>
      <c r="D12" s="22">
        <v>0.85007967968169851</v>
      </c>
      <c r="E12" s="22">
        <v>4.3244633136492334</v>
      </c>
      <c r="F12" s="22"/>
      <c r="G12" s="22"/>
      <c r="H12" s="22"/>
      <c r="I12" s="22"/>
      <c r="J12" s="22"/>
      <c r="K12" s="22"/>
      <c r="L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36"/>
    </row>
    <row r="13" spans="1:36">
      <c r="A13" s="21" t="s">
        <v>13</v>
      </c>
      <c r="B13" s="1">
        <v>2005</v>
      </c>
      <c r="C13" s="22">
        <v>14.437344308458776</v>
      </c>
      <c r="D13" s="22">
        <v>5.1155531722110226</v>
      </c>
      <c r="E13" s="22">
        <v>2.3765068660594886</v>
      </c>
      <c r="F13" s="22"/>
      <c r="G13" s="22"/>
      <c r="H13" s="22"/>
      <c r="I13" s="22"/>
      <c r="J13" s="22"/>
      <c r="K13" s="22"/>
      <c r="L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6"/>
    </row>
    <row r="14" spans="1:36">
      <c r="A14" s="21" t="s">
        <v>14</v>
      </c>
      <c r="B14" s="1"/>
      <c r="C14" s="22">
        <v>12.905253857133189</v>
      </c>
      <c r="D14" s="22">
        <v>-2.5797704828379011</v>
      </c>
      <c r="E14" s="22">
        <v>5.7269919559138494</v>
      </c>
      <c r="F14" s="22"/>
      <c r="G14" s="22"/>
      <c r="H14" s="22"/>
      <c r="I14" s="22"/>
      <c r="J14" s="22"/>
      <c r="K14" s="22"/>
      <c r="L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36"/>
    </row>
    <row r="15" spans="1:36">
      <c r="A15" s="21" t="s">
        <v>15</v>
      </c>
      <c r="B15" s="1"/>
      <c r="C15" s="22">
        <v>13.422834507820937</v>
      </c>
      <c r="D15" s="22">
        <v>4.1365154009870935</v>
      </c>
      <c r="E15" s="22">
        <v>7.1295205981784662</v>
      </c>
      <c r="F15" s="22"/>
      <c r="G15" s="22"/>
      <c r="H15" s="22"/>
      <c r="I15" s="22"/>
      <c r="J15" s="22"/>
      <c r="K15" s="22"/>
      <c r="L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36"/>
    </row>
    <row r="16" spans="1:36">
      <c r="A16" s="21" t="s">
        <v>16</v>
      </c>
      <c r="B16" s="1"/>
      <c r="C16" s="22">
        <v>12.82256685798022</v>
      </c>
      <c r="D16" s="22">
        <v>7.4158002611054172</v>
      </c>
      <c r="E16" s="22">
        <v>6.4694068084516463</v>
      </c>
      <c r="F16" s="22"/>
      <c r="G16" s="22"/>
      <c r="H16" s="22"/>
      <c r="I16" s="22"/>
      <c r="J16" s="22"/>
      <c r="K16" s="22"/>
      <c r="L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36"/>
    </row>
    <row r="17" spans="1:36">
      <c r="A17" s="21" t="s">
        <v>17</v>
      </c>
      <c r="B17" s="1">
        <v>2006</v>
      </c>
      <c r="C17" s="22">
        <v>8.7785243299023392</v>
      </c>
      <c r="D17" s="22">
        <v>3.1333232023266362</v>
      </c>
      <c r="E17" s="22">
        <v>4.7579235257924806</v>
      </c>
      <c r="F17" s="22"/>
      <c r="G17" s="22"/>
      <c r="H17" s="22"/>
      <c r="I17" s="22"/>
      <c r="J17" s="22"/>
      <c r="K17" s="22"/>
      <c r="L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36"/>
    </row>
    <row r="18" spans="1:36">
      <c r="A18" s="21" t="s">
        <v>18</v>
      </c>
      <c r="B18" s="1"/>
      <c r="C18" s="22">
        <v>4.703096987861116</v>
      </c>
      <c r="D18" s="22">
        <v>4.125703723825481</v>
      </c>
      <c r="E18" s="22">
        <v>5.9217321580007143</v>
      </c>
      <c r="F18" s="22"/>
      <c r="G18" s="22"/>
      <c r="H18" s="22"/>
      <c r="I18" s="22"/>
      <c r="J18" s="22"/>
      <c r="K18" s="22"/>
      <c r="L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36"/>
    </row>
    <row r="19" spans="1:36">
      <c r="A19" s="21" t="s">
        <v>19</v>
      </c>
      <c r="B19" s="1"/>
      <c r="C19" s="22">
        <v>8.2600965450334769</v>
      </c>
      <c r="D19" s="22">
        <v>6.2312854126165433</v>
      </c>
      <c r="E19" s="22">
        <v>8.1124307598044449</v>
      </c>
      <c r="F19" s="22"/>
      <c r="G19" s="22"/>
      <c r="H19" s="22"/>
      <c r="I19" s="22"/>
      <c r="J19" s="22"/>
      <c r="K19" s="22"/>
      <c r="L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36"/>
    </row>
    <row r="20" spans="1:36">
      <c r="A20" s="21" t="s">
        <v>20</v>
      </c>
      <c r="B20" s="1"/>
      <c r="C20" s="22">
        <v>7.3608170382363909</v>
      </c>
      <c r="D20" s="22">
        <v>6.628811467521146</v>
      </c>
      <c r="E20" s="22">
        <v>6.8474463839598565</v>
      </c>
      <c r="F20" s="22"/>
      <c r="G20" s="22"/>
      <c r="H20" s="22"/>
      <c r="I20" s="22"/>
      <c r="J20" s="22"/>
      <c r="K20" s="22"/>
      <c r="L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36"/>
    </row>
    <row r="21" spans="1:36">
      <c r="A21" s="21" t="s">
        <v>21</v>
      </c>
      <c r="B21" s="1">
        <v>2007</v>
      </c>
      <c r="C21" s="22">
        <v>6.9499566287950501</v>
      </c>
      <c r="D21" s="22">
        <v>9.9264893556358089</v>
      </c>
      <c r="E21" s="22">
        <v>3.6071369344074244</v>
      </c>
      <c r="F21" s="22"/>
      <c r="G21" s="22"/>
      <c r="H21" s="22"/>
      <c r="I21" s="22"/>
      <c r="J21" s="22"/>
      <c r="K21" s="22"/>
      <c r="L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36"/>
    </row>
    <row r="22" spans="1:36">
      <c r="A22" s="21" t="s">
        <v>22</v>
      </c>
      <c r="B22" s="1"/>
      <c r="C22" s="22">
        <v>6.9928763710189514</v>
      </c>
      <c r="D22" s="22">
        <v>8.8178773773792614</v>
      </c>
      <c r="E22" s="22">
        <v>5.1661537450411421</v>
      </c>
      <c r="F22" s="22"/>
      <c r="G22" s="22"/>
      <c r="H22" s="22"/>
      <c r="I22" s="22"/>
      <c r="J22" s="22"/>
      <c r="K22" s="22"/>
      <c r="L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36"/>
    </row>
    <row r="23" spans="1:36">
      <c r="A23" s="21" t="s">
        <v>23</v>
      </c>
      <c r="B23" s="1"/>
      <c r="C23" s="22">
        <v>2.8790329216196682</v>
      </c>
      <c r="D23" s="22">
        <v>7.4316649839648647</v>
      </c>
      <c r="E23" s="22">
        <v>5.9915155859648754</v>
      </c>
      <c r="F23" s="22"/>
      <c r="G23" s="22"/>
      <c r="H23" s="22"/>
      <c r="I23" s="22"/>
      <c r="J23" s="22"/>
      <c r="K23" s="22"/>
      <c r="L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36"/>
    </row>
    <row r="24" spans="1:36">
      <c r="A24" s="21" t="s">
        <v>35</v>
      </c>
      <c r="B24" s="1"/>
      <c r="C24" s="22">
        <v>2.1220668636240134</v>
      </c>
      <c r="D24" s="22">
        <v>5.9582978210204232</v>
      </c>
      <c r="E24" s="22">
        <v>5.1782204586905438</v>
      </c>
      <c r="F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36"/>
    </row>
    <row r="25" spans="1:36">
      <c r="A25" s="21" t="s">
        <v>36</v>
      </c>
      <c r="B25" s="1">
        <v>2008</v>
      </c>
      <c r="C25" s="22">
        <v>-5.1063593700166905</v>
      </c>
      <c r="D25" s="22">
        <v>3.1225851556002624</v>
      </c>
      <c r="E25" s="22">
        <v>-0.16181938933407949</v>
      </c>
      <c r="F25" s="22"/>
      <c r="G25" s="22"/>
      <c r="H25" s="36"/>
      <c r="I25" s="36"/>
      <c r="J25" s="36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>
      <c r="A26" s="21" t="s">
        <v>37</v>
      </c>
      <c r="B26" s="1"/>
      <c r="C26" s="22">
        <v>-9.3329301980908781</v>
      </c>
      <c r="D26" s="22">
        <v>9.5736925180168271</v>
      </c>
      <c r="E26" s="22">
        <v>-3.3712372777933228</v>
      </c>
      <c r="F26" s="22"/>
      <c r="G26" s="22"/>
      <c r="H26" s="36"/>
      <c r="I26" s="36"/>
      <c r="J26" s="36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1:36">
      <c r="A27" s="21" t="s">
        <v>38</v>
      </c>
      <c r="B27" s="1"/>
      <c r="C27" s="22">
        <v>-13.777267138443278</v>
      </c>
      <c r="D27" s="22">
        <v>123.21448329565126</v>
      </c>
      <c r="E27" s="22">
        <v>-55.638900032701002</v>
      </c>
      <c r="F27" s="22"/>
      <c r="G27" s="22"/>
      <c r="H27" s="36"/>
      <c r="I27" s="36"/>
      <c r="J27" s="36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spans="1:36">
      <c r="A28" s="21" t="s">
        <v>48</v>
      </c>
      <c r="B28" s="1"/>
      <c r="C28" s="22">
        <v>-24.121863157927166</v>
      </c>
      <c r="D28" s="22">
        <v>0.85310716016687138</v>
      </c>
      <c r="E28" s="22">
        <v>-7.1959092994421159</v>
      </c>
      <c r="F28" s="22"/>
      <c r="G28" s="22"/>
      <c r="H28" s="36"/>
      <c r="I28" s="36"/>
      <c r="J28" s="36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</row>
    <row r="29" spans="1:36">
      <c r="A29" s="21" t="s">
        <v>49</v>
      </c>
      <c r="B29" s="1">
        <v>2009</v>
      </c>
      <c r="C29" s="22">
        <v>-19.247044361042356</v>
      </c>
      <c r="D29" s="22">
        <v>3.3121993183419676</v>
      </c>
      <c r="E29" s="22">
        <v>-11.154996943744843</v>
      </c>
      <c r="F29" s="22"/>
      <c r="G29" s="22"/>
      <c r="H29" s="36"/>
      <c r="I29" s="36"/>
      <c r="J29" s="36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</row>
    <row r="30" spans="1:36">
      <c r="A30" s="21" t="s">
        <v>50</v>
      </c>
      <c r="B30" s="1"/>
      <c r="C30" s="22">
        <v>-13.108675375360761</v>
      </c>
      <c r="D30" s="22">
        <v>0.26490830361241535</v>
      </c>
      <c r="E30" s="22">
        <v>-10.11172384828669</v>
      </c>
      <c r="F30" s="22"/>
      <c r="G30" s="22"/>
      <c r="H30" s="36"/>
      <c r="I30" s="36"/>
      <c r="J30" s="36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</row>
    <row r="31" spans="1:36">
      <c r="A31" s="21" t="s">
        <v>51</v>
      </c>
      <c r="B31" s="1"/>
      <c r="C31" s="22">
        <v>-7.4688756378369305</v>
      </c>
      <c r="D31" s="22">
        <v>-48.524202808450568</v>
      </c>
      <c r="E31" s="22">
        <v>-11.556255826613363</v>
      </c>
      <c r="F31" s="22"/>
      <c r="G31" s="22"/>
      <c r="H31" s="36"/>
      <c r="I31" s="36"/>
      <c r="J31" s="36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</row>
    <row r="32" spans="1:36">
      <c r="A32" s="21" t="s">
        <v>53</v>
      </c>
      <c r="C32" s="22">
        <v>-1.7406803707059311</v>
      </c>
      <c r="D32" s="22">
        <v>-5.5431481824226552</v>
      </c>
      <c r="E32" s="22">
        <v>-5.4510119922263831</v>
      </c>
      <c r="F32" s="22"/>
      <c r="G32" s="22"/>
      <c r="H32" s="36"/>
      <c r="I32" s="36"/>
      <c r="J32" s="36"/>
      <c r="L32" s="22"/>
      <c r="M32" s="22"/>
      <c r="N32" s="22"/>
      <c r="O32" s="22"/>
      <c r="P32" s="22"/>
      <c r="Q32" s="22"/>
    </row>
    <row r="33" spans="1:28">
      <c r="A33" s="21" t="s">
        <v>54</v>
      </c>
      <c r="B33" s="1">
        <v>2010</v>
      </c>
      <c r="C33" s="23">
        <v>1.8277141101513052</v>
      </c>
      <c r="D33" s="23">
        <v>-8.5954038604689913</v>
      </c>
      <c r="E33" s="23">
        <v>-6.3672612719193955</v>
      </c>
      <c r="F33" s="23"/>
      <c r="G33" s="23"/>
      <c r="H33" s="36"/>
      <c r="I33" s="36"/>
      <c r="J33" s="36"/>
      <c r="L33" s="23"/>
      <c r="M33" s="23"/>
      <c r="N33" s="23"/>
      <c r="O33" s="23"/>
      <c r="P33" s="23"/>
      <c r="Q33" s="23"/>
    </row>
    <row r="34" spans="1:28">
      <c r="A34" s="21" t="s">
        <v>55</v>
      </c>
      <c r="C34" s="22">
        <v>3.8593635735037424</v>
      </c>
      <c r="D34" s="22">
        <v>-6.0546680033579463</v>
      </c>
      <c r="E34" s="22">
        <v>-5.4707516682536186</v>
      </c>
      <c r="F34" s="23"/>
      <c r="G34" s="23"/>
      <c r="H34" s="36"/>
      <c r="I34" s="36"/>
      <c r="J34" s="36"/>
      <c r="O34" s="23"/>
      <c r="P34" s="23"/>
      <c r="Q34" s="23"/>
    </row>
    <row r="35" spans="1:28">
      <c r="A35" s="21" t="s">
        <v>56</v>
      </c>
      <c r="C35" s="24">
        <v>-1.7591465974154232</v>
      </c>
      <c r="D35" s="24">
        <v>-7.534612750732677</v>
      </c>
      <c r="E35" s="24">
        <v>-8.1324524475628959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ht="12.95" customHeight="1">
      <c r="F36" s="24"/>
      <c r="G36" s="24"/>
      <c r="I36" s="24"/>
      <c r="O36" s="24"/>
      <c r="P36" s="24"/>
      <c r="Q36" s="24"/>
    </row>
    <row r="37" spans="1:28">
      <c r="C37" s="24"/>
      <c r="D37" s="24"/>
      <c r="E37" s="24"/>
      <c r="F37" s="24"/>
      <c r="G37" s="24"/>
      <c r="I37" s="24"/>
      <c r="O37" s="24"/>
      <c r="P37" s="24"/>
      <c r="Q37" s="24"/>
    </row>
    <row r="38" spans="1:28">
      <c r="C38" s="24"/>
      <c r="D38" s="24"/>
      <c r="E38" s="24"/>
      <c r="F38" s="24"/>
      <c r="G38" s="24"/>
      <c r="H38" s="24"/>
      <c r="I38" s="24"/>
      <c r="O38" s="24"/>
      <c r="P38" s="24"/>
      <c r="Q38" s="24"/>
    </row>
    <row r="39" spans="1:28">
      <c r="C39" s="24"/>
      <c r="D39" s="24"/>
      <c r="E39" s="24"/>
      <c r="F39" s="24"/>
      <c r="G39" s="24"/>
      <c r="H39" s="24"/>
      <c r="I39" s="24"/>
      <c r="O39" s="24"/>
      <c r="P39" s="24"/>
      <c r="Q39" s="24"/>
    </row>
    <row r="40" spans="1:28">
      <c r="C40" s="24"/>
      <c r="D40" s="24"/>
      <c r="E40" s="24"/>
      <c r="F40" s="24"/>
      <c r="G40" s="24"/>
      <c r="H40" s="24"/>
      <c r="I40" s="24"/>
      <c r="O40" s="24"/>
      <c r="P40" s="24"/>
      <c r="Q40" s="24"/>
    </row>
    <row r="41" spans="1:28">
      <c r="D41" s="24"/>
      <c r="E41" s="24"/>
      <c r="F41" s="24"/>
      <c r="G41" s="24"/>
      <c r="H41" s="24"/>
      <c r="I41" s="24"/>
      <c r="O41" s="24"/>
      <c r="P41" s="24"/>
      <c r="Q41" s="24"/>
    </row>
    <row r="42" spans="1:28">
      <c r="C42" s="24"/>
      <c r="D42" s="24"/>
      <c r="E42" s="24"/>
      <c r="F42" s="24"/>
      <c r="G42" s="24"/>
      <c r="H42" s="24"/>
      <c r="I42" s="24"/>
      <c r="O42" s="24"/>
      <c r="P42" s="24"/>
      <c r="Q42" s="24"/>
    </row>
    <row r="43" spans="1:28">
      <c r="C43" s="24"/>
      <c r="D43" s="24"/>
      <c r="E43" s="24"/>
      <c r="F43" s="24"/>
      <c r="G43" s="24"/>
      <c r="H43" s="24"/>
      <c r="I43" s="24"/>
      <c r="O43" s="24"/>
      <c r="P43" s="24"/>
      <c r="Q43" s="24"/>
    </row>
    <row r="44" spans="1:28">
      <c r="C44" s="24"/>
      <c r="D44" s="24"/>
      <c r="E44" s="24"/>
      <c r="F44" s="24"/>
      <c r="G44" s="24"/>
      <c r="H44" s="24"/>
      <c r="I44" s="24"/>
      <c r="O44" s="24"/>
      <c r="P44" s="24"/>
      <c r="Q44" s="24"/>
    </row>
    <row r="45" spans="1:28">
      <c r="C45" s="24"/>
      <c r="D45" s="24"/>
      <c r="E45" s="24"/>
      <c r="F45" s="24"/>
      <c r="G45" s="24"/>
      <c r="H45" s="24"/>
      <c r="I45" s="24"/>
      <c r="O45" s="24"/>
      <c r="P45" s="24"/>
      <c r="Q45" s="24"/>
    </row>
    <row r="46" spans="1:28">
      <c r="C46" s="24"/>
      <c r="D46" s="24"/>
      <c r="E46" s="24"/>
      <c r="F46" s="24"/>
      <c r="G46" s="24"/>
      <c r="H46" s="24"/>
      <c r="I46" s="24"/>
      <c r="O46" s="24"/>
      <c r="P46" s="24"/>
      <c r="Q46" s="24"/>
    </row>
    <row r="47" spans="1:28">
      <c r="C47" s="24"/>
      <c r="D47" s="24"/>
      <c r="E47" s="24"/>
      <c r="F47" s="24"/>
      <c r="G47" s="24"/>
      <c r="H47" s="24"/>
      <c r="I47" s="24"/>
      <c r="O47" s="24"/>
      <c r="P47" s="24"/>
      <c r="Q47" s="24"/>
    </row>
    <row r="48" spans="1:28">
      <c r="C48" s="24"/>
      <c r="D48" s="24"/>
      <c r="E48" s="24"/>
      <c r="F48" s="24"/>
      <c r="G48" s="24"/>
      <c r="H48" s="24"/>
      <c r="I48" s="24"/>
    </row>
    <row r="49" spans="3:9">
      <c r="C49" s="24"/>
      <c r="D49" s="24"/>
      <c r="E49" s="24"/>
      <c r="F49" s="24"/>
      <c r="G49" s="24"/>
      <c r="H49" s="24"/>
      <c r="I49" s="24"/>
    </row>
    <row r="50" spans="3:9">
      <c r="C50" s="24"/>
      <c r="D50" s="24"/>
      <c r="E50" s="24"/>
      <c r="F50" s="24"/>
      <c r="G50" s="24"/>
      <c r="H50" s="24"/>
      <c r="I50" s="24"/>
    </row>
    <row r="51" spans="3:9">
      <c r="C51" s="24"/>
      <c r="D51" s="24"/>
      <c r="E51" s="24"/>
      <c r="F51" s="24"/>
      <c r="G51" s="24"/>
      <c r="H51" s="24"/>
      <c r="I51" s="24"/>
    </row>
    <row r="52" spans="3:9">
      <c r="C52" s="24"/>
      <c r="D52" s="24"/>
      <c r="E52" s="24"/>
      <c r="F52" s="24"/>
      <c r="G52" s="24"/>
      <c r="H52" s="24"/>
      <c r="I52" s="24"/>
    </row>
    <row r="53" spans="3:9">
      <c r="C53" s="24"/>
      <c r="D53" s="24"/>
      <c r="E53" s="24"/>
      <c r="F53" s="24"/>
      <c r="G53" s="24"/>
      <c r="H53" s="24"/>
      <c r="I53" s="24"/>
    </row>
    <row r="54" spans="3:9">
      <c r="F54" s="24"/>
      <c r="G54" s="24"/>
      <c r="H54" s="24"/>
      <c r="I54" s="24"/>
    </row>
    <row r="55" spans="3:9">
      <c r="F55" s="24"/>
      <c r="G55" s="24"/>
      <c r="H55" s="24"/>
      <c r="I55" s="24"/>
    </row>
    <row r="56" spans="3:9">
      <c r="F56" s="24"/>
      <c r="G56" s="24"/>
      <c r="H56" s="24"/>
      <c r="I56" s="24"/>
    </row>
    <row r="57" spans="3:9">
      <c r="F57" s="24"/>
      <c r="G57" s="24"/>
      <c r="H57" s="24"/>
      <c r="I57" s="24"/>
    </row>
    <row r="58" spans="3:9">
      <c r="F58" s="24"/>
      <c r="G58" s="24"/>
      <c r="H58" s="24"/>
      <c r="I58" s="24"/>
    </row>
    <row r="59" spans="3:9">
      <c r="F59" s="24"/>
      <c r="G59" s="24"/>
      <c r="H59" s="24"/>
      <c r="I59" s="24"/>
    </row>
    <row r="60" spans="3:9">
      <c r="F60" s="24"/>
      <c r="G60" s="24"/>
      <c r="H60" s="24"/>
      <c r="I60" s="24"/>
    </row>
    <row r="61" spans="3:9">
      <c r="F61" s="24"/>
      <c r="G61" s="24"/>
      <c r="H61" s="24"/>
      <c r="I61" s="24"/>
    </row>
    <row r="62" spans="3:9">
      <c r="F62" s="24"/>
      <c r="G62" s="24"/>
      <c r="H62" s="24"/>
      <c r="I62" s="24"/>
    </row>
    <row r="63" spans="3:9">
      <c r="F63" s="24"/>
      <c r="G63" s="24"/>
      <c r="H63" s="24"/>
      <c r="I63" s="24"/>
    </row>
    <row r="64" spans="3:9">
      <c r="F64" s="24"/>
      <c r="G64" s="24"/>
      <c r="H64" s="24"/>
      <c r="I64" s="24"/>
    </row>
    <row r="65" spans="6:9">
      <c r="F65" s="24"/>
      <c r="G65" s="24"/>
      <c r="H65" s="24"/>
      <c r="I65" s="24"/>
    </row>
    <row r="66" spans="6:9">
      <c r="F66" s="24"/>
      <c r="G66" s="24"/>
      <c r="H66" s="24"/>
      <c r="I66" s="24"/>
    </row>
    <row r="67" spans="6:9">
      <c r="F67" s="24"/>
      <c r="G67" s="24"/>
      <c r="H67" s="24"/>
      <c r="I67" s="24"/>
    </row>
    <row r="68" spans="6:9">
      <c r="F68" s="24"/>
      <c r="G68" s="24"/>
      <c r="H68" s="24"/>
      <c r="I68" s="24"/>
    </row>
    <row r="69" spans="6:9">
      <c r="F69" s="24"/>
      <c r="G69" s="24"/>
      <c r="H69" s="24"/>
      <c r="I69" s="24"/>
    </row>
    <row r="70" spans="6:9">
      <c r="F70" s="24"/>
      <c r="G70" s="24"/>
      <c r="H70" s="24"/>
      <c r="I70" s="24"/>
    </row>
    <row r="71" spans="6:9">
      <c r="F71" s="24"/>
      <c r="G71" s="24"/>
      <c r="H71" s="24"/>
      <c r="I71" s="24"/>
    </row>
    <row r="72" spans="6:9">
      <c r="F72" s="24"/>
      <c r="G72" s="24"/>
      <c r="H72" s="24"/>
      <c r="I72" s="24"/>
    </row>
    <row r="73" spans="6:9">
      <c r="F73" s="24"/>
      <c r="G73" s="24"/>
      <c r="H73" s="24"/>
      <c r="I73" s="24"/>
    </row>
    <row r="74" spans="6:9">
      <c r="F74" s="24"/>
      <c r="G74" s="24"/>
      <c r="H74" s="24"/>
      <c r="I74" s="24"/>
    </row>
    <row r="75" spans="6:9">
      <c r="F75" s="24"/>
      <c r="G75" s="24"/>
      <c r="H75" s="24"/>
      <c r="I75" s="24"/>
    </row>
    <row r="76" spans="6:9">
      <c r="F76" s="24"/>
      <c r="G76" s="24"/>
      <c r="H76" s="24"/>
      <c r="I76" s="24"/>
    </row>
    <row r="77" spans="6:9">
      <c r="F77" s="24"/>
      <c r="G77" s="24"/>
      <c r="H77" s="24"/>
      <c r="I77" s="24"/>
    </row>
  </sheetData>
  <phoneticPr fontId="0" type="noConversion"/>
  <conditionalFormatting sqref="J12:L23 G22:I23 AD26:AF31 AG25:AJ31 AA27:AC31 X28:Z31 U31:W31 H28:J34 K25:K31 F24">
    <cfRule type="cellIs" dxfId="8" priority="3" stopIfTrue="1" operator="notBetween">
      <formula>0.03</formula>
      <formula>-0.03</formula>
    </cfRule>
  </conditionalFormatting>
  <conditionalFormatting sqref="AJ12:AJ24 H25:J34">
    <cfRule type="cellIs" dxfId="7" priority="4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K69"/>
  <sheetViews>
    <sheetView topLeftCell="A2" workbookViewId="0">
      <pane xSplit="2" ySplit="11" topLeftCell="C13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4"/>
    <col min="2" max="2" width="6.1640625" style="4" customWidth="1"/>
    <col min="3" max="5" width="20.83203125" style="4" customWidth="1"/>
    <col min="6" max="8" width="11.83203125" style="4" customWidth="1"/>
    <col min="9" max="12" width="6.83203125" style="4" customWidth="1"/>
    <col min="13" max="13" width="12.83203125" style="4" customWidth="1"/>
    <col min="14" max="28" width="6.83203125" style="4" customWidth="1"/>
    <col min="29" max="16384" width="9.33203125" style="4"/>
  </cols>
  <sheetData>
    <row r="1" spans="1:37">
      <c r="A1" s="1" t="s">
        <v>0</v>
      </c>
      <c r="C1" s="6"/>
      <c r="D1" s="6"/>
      <c r="E1" s="6"/>
    </row>
    <row r="2" spans="1:37">
      <c r="A2" s="1" t="s">
        <v>105</v>
      </c>
      <c r="B2" s="6"/>
      <c r="C2" s="6"/>
      <c r="D2" s="6"/>
      <c r="E2" s="6"/>
    </row>
    <row r="3" spans="1:37">
      <c r="A3" s="1" t="s">
        <v>106</v>
      </c>
      <c r="B3" s="6"/>
      <c r="C3" s="6"/>
      <c r="D3" s="6"/>
      <c r="E3" s="6"/>
    </row>
    <row r="4" spans="1:37" ht="12.75" customHeight="1">
      <c r="A4" s="1" t="s">
        <v>7</v>
      </c>
      <c r="C4" s="6"/>
      <c r="D4" s="6"/>
      <c r="E4" s="62"/>
      <c r="G4" s="6"/>
      <c r="H4" s="6"/>
    </row>
    <row r="5" spans="1:37" ht="12" customHeight="1">
      <c r="A5" s="7" t="s">
        <v>28</v>
      </c>
      <c r="C5" s="6"/>
      <c r="D5" s="6"/>
      <c r="E5" s="63"/>
      <c r="H5" s="6"/>
    </row>
    <row r="6" spans="1:37" ht="12" customHeight="1">
      <c r="A6" s="4" t="s">
        <v>91</v>
      </c>
      <c r="C6" s="6"/>
      <c r="D6" s="6"/>
      <c r="E6" s="63"/>
    </row>
    <row r="7" spans="1:37" ht="12" customHeight="1">
      <c r="A7" s="4" t="s">
        <v>99</v>
      </c>
      <c r="C7" s="6"/>
      <c r="D7" s="6"/>
      <c r="E7" s="63"/>
    </row>
    <row r="8" spans="1:37" ht="12" customHeight="1">
      <c r="A8" s="12" t="s">
        <v>34</v>
      </c>
      <c r="C8" s="6"/>
      <c r="D8" s="6"/>
      <c r="E8" s="63"/>
      <c r="G8" s="7"/>
      <c r="H8" s="6"/>
    </row>
    <row r="9" spans="1:37" ht="12" customHeight="1">
      <c r="A9" s="4" t="s">
        <v>29</v>
      </c>
      <c r="C9" s="6"/>
      <c r="D9" s="6"/>
      <c r="E9" s="63"/>
      <c r="G9" s="6"/>
      <c r="H9" s="6"/>
    </row>
    <row r="10" spans="1:37"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37">
      <c r="C11" s="17"/>
      <c r="D11" s="17"/>
      <c r="E11" s="17"/>
      <c r="F11" s="17"/>
      <c r="G11" s="17"/>
      <c r="H11" s="17"/>
      <c r="I11" s="19"/>
      <c r="J11" s="19"/>
      <c r="K11" s="19"/>
      <c r="L11" s="19"/>
      <c r="M11" s="17"/>
      <c r="N11" s="19"/>
      <c r="O11" s="19"/>
      <c r="P11" s="19"/>
      <c r="Q11" s="19"/>
      <c r="R11" s="19"/>
      <c r="S11" s="16"/>
      <c r="T11" s="16"/>
      <c r="U11" s="16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8"/>
      <c r="AG11" s="18"/>
      <c r="AH11" s="18"/>
    </row>
    <row r="12" spans="1:37" ht="37.5" customHeight="1">
      <c r="C12" s="64" t="s">
        <v>24</v>
      </c>
      <c r="D12" s="64" t="s">
        <v>25</v>
      </c>
      <c r="E12" s="64" t="s">
        <v>26</v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20"/>
      <c r="AG12" s="20"/>
      <c r="AH12" s="20"/>
    </row>
    <row r="13" spans="1:37">
      <c r="A13" s="21" t="s">
        <v>12</v>
      </c>
      <c r="B13" s="1"/>
      <c r="C13" s="22">
        <v>13.335560189294469</v>
      </c>
      <c r="D13" s="22">
        <v>2.2730702793842426</v>
      </c>
      <c r="E13" s="22">
        <v>3.3504850898543612</v>
      </c>
      <c r="F13" s="22"/>
      <c r="G13" s="22"/>
      <c r="H13" s="22"/>
      <c r="I13" s="36"/>
      <c r="J13" s="36"/>
      <c r="K13" s="36"/>
      <c r="L13" s="36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36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>
      <c r="A14" s="21" t="s">
        <v>13</v>
      </c>
      <c r="B14" s="1">
        <v>2005</v>
      </c>
      <c r="C14" s="22">
        <v>15.190402808451722</v>
      </c>
      <c r="D14" s="22">
        <v>5.6170363667489767</v>
      </c>
      <c r="E14" s="22">
        <v>2.5323433818666685</v>
      </c>
      <c r="F14" s="22"/>
      <c r="G14" s="22"/>
      <c r="H14" s="22"/>
      <c r="I14" s="36"/>
      <c r="J14" s="36"/>
      <c r="K14" s="36"/>
      <c r="L14" s="36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36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>
      <c r="A15" s="21" t="s">
        <v>14</v>
      </c>
      <c r="B15" s="1"/>
      <c r="C15" s="22">
        <v>13.049574192426292</v>
      </c>
      <c r="D15" s="22">
        <v>-3.6455106039235687</v>
      </c>
      <c r="E15" s="22">
        <v>5.4542780532512856</v>
      </c>
      <c r="F15" s="22"/>
      <c r="G15" s="22"/>
      <c r="H15" s="22"/>
      <c r="I15" s="36"/>
      <c r="J15" s="36"/>
      <c r="K15" s="36"/>
      <c r="L15" s="36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6"/>
      <c r="AC15" s="22"/>
      <c r="AD15" s="22"/>
      <c r="AE15" s="22"/>
      <c r="AF15" s="22"/>
      <c r="AG15" s="22"/>
      <c r="AH15" s="22"/>
      <c r="AI15" s="22"/>
      <c r="AJ15" s="22"/>
      <c r="AK15" s="22"/>
    </row>
    <row r="16" spans="1:37">
      <c r="A16" s="21" t="s">
        <v>15</v>
      </c>
      <c r="B16" s="1"/>
      <c r="C16" s="22">
        <v>13.884047024664909</v>
      </c>
      <c r="D16" s="22">
        <v>7.430874645523474</v>
      </c>
      <c r="E16" s="22">
        <v>6.4282562770461569</v>
      </c>
      <c r="F16" s="22"/>
      <c r="G16" s="22"/>
      <c r="H16" s="22"/>
      <c r="I16" s="36"/>
      <c r="J16" s="36"/>
      <c r="K16" s="36"/>
      <c r="L16" s="36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36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7">
      <c r="A17" s="21" t="s">
        <v>16</v>
      </c>
      <c r="B17" s="1"/>
      <c r="C17" s="22">
        <v>11.457002206272634</v>
      </c>
      <c r="D17" s="22">
        <v>5.4835348694714128</v>
      </c>
      <c r="E17" s="22">
        <v>4.9975311853647639</v>
      </c>
      <c r="F17" s="22"/>
      <c r="G17" s="22"/>
      <c r="H17" s="22"/>
      <c r="I17" s="36"/>
      <c r="J17" s="36"/>
      <c r="K17" s="36"/>
      <c r="L17" s="36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36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>
      <c r="A18" s="21" t="s">
        <v>17</v>
      </c>
      <c r="B18" s="1">
        <v>2006</v>
      </c>
      <c r="C18" s="22">
        <v>6.4061542406564485</v>
      </c>
      <c r="D18" s="22">
        <v>-1.1385139693658459</v>
      </c>
      <c r="E18" s="22">
        <v>4.7921531914456645</v>
      </c>
      <c r="F18" s="22"/>
      <c r="G18" s="22"/>
      <c r="H18" s="22"/>
      <c r="I18" s="36"/>
      <c r="J18" s="36"/>
      <c r="K18" s="36"/>
      <c r="L18" s="36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36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>
      <c r="A19" s="21" t="s">
        <v>18</v>
      </c>
      <c r="B19" s="1"/>
      <c r="C19" s="22">
        <v>1.5128979519197117</v>
      </c>
      <c r="D19" s="22">
        <v>3.1680363503772639</v>
      </c>
      <c r="E19" s="22">
        <v>4.7579235257924806</v>
      </c>
      <c r="F19" s="22"/>
      <c r="G19" s="22"/>
      <c r="H19" s="22"/>
      <c r="I19" s="36"/>
      <c r="J19" s="36"/>
      <c r="K19" s="36"/>
      <c r="L19" s="36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36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>
      <c r="A20" s="21" t="s">
        <v>19</v>
      </c>
      <c r="B20" s="1"/>
      <c r="C20" s="22">
        <v>6.60812597780766</v>
      </c>
      <c r="D20" s="22">
        <v>5.8437681546703999</v>
      </c>
      <c r="E20" s="22">
        <v>6.6747848023707466</v>
      </c>
      <c r="F20" s="22"/>
      <c r="G20" s="22"/>
      <c r="H20" s="22"/>
      <c r="I20" s="36"/>
      <c r="J20" s="36"/>
      <c r="K20" s="36"/>
      <c r="L20" s="36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36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>
      <c r="A21" s="21" t="s">
        <v>20</v>
      </c>
      <c r="B21" s="1"/>
      <c r="C21" s="22">
        <v>7.3195667243129066</v>
      </c>
      <c r="D21" s="22">
        <v>7.6356865999306791</v>
      </c>
      <c r="E21" s="22">
        <v>5.0133089596848945</v>
      </c>
      <c r="F21" s="22"/>
      <c r="G21" s="22"/>
      <c r="H21" s="22"/>
      <c r="I21" s="36"/>
      <c r="J21" s="36"/>
      <c r="K21" s="36"/>
      <c r="L21" s="36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36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>
      <c r="A22" s="21" t="s">
        <v>21</v>
      </c>
      <c r="B22" s="1">
        <v>2007</v>
      </c>
      <c r="C22" s="22">
        <v>4.9739514400245213</v>
      </c>
      <c r="D22" s="22">
        <v>12.233654160555147</v>
      </c>
      <c r="E22" s="22">
        <v>2.659499265198694</v>
      </c>
      <c r="F22" s="22"/>
      <c r="G22" s="22"/>
      <c r="H22" s="22"/>
      <c r="I22" s="36"/>
      <c r="J22" s="36"/>
      <c r="K22" s="36"/>
      <c r="L22" s="36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36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>
      <c r="A23" s="21" t="s">
        <v>22</v>
      </c>
      <c r="B23" s="1"/>
      <c r="C23" s="22">
        <v>6.1422129486525137</v>
      </c>
      <c r="D23" s="22">
        <v>8.635124492639477</v>
      </c>
      <c r="E23" s="22">
        <v>3.9739644192624173</v>
      </c>
      <c r="F23" s="22"/>
      <c r="G23" s="22"/>
      <c r="H23" s="22"/>
      <c r="I23" s="36"/>
      <c r="J23" s="36"/>
      <c r="K23" s="36"/>
      <c r="L23" s="36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36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>
      <c r="A24" s="21" t="s">
        <v>23</v>
      </c>
      <c r="B24" s="1"/>
      <c r="C24" s="22">
        <v>1.2862895335234299</v>
      </c>
      <c r="D24" s="22">
        <v>9.0626397708978033</v>
      </c>
      <c r="E24" s="22">
        <v>4.0351023334049154</v>
      </c>
      <c r="F24" s="22"/>
      <c r="G24" s="22"/>
      <c r="H24" s="22"/>
      <c r="I24" s="36"/>
      <c r="J24" s="36"/>
      <c r="K24" s="36"/>
      <c r="L24" s="3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36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>
      <c r="A25" s="21" t="s">
        <v>35</v>
      </c>
      <c r="B25" s="1"/>
      <c r="C25" s="22">
        <v>2.8699551569506809</v>
      </c>
      <c r="D25" s="22">
        <v>2.523316510651938</v>
      </c>
      <c r="E25" s="22">
        <v>4.9624612729117716</v>
      </c>
      <c r="F25" s="22"/>
      <c r="G25" s="22"/>
      <c r="H25" s="22"/>
      <c r="I25" s="36"/>
      <c r="J25" s="36"/>
      <c r="K25" s="36"/>
      <c r="L25" s="36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36"/>
      <c r="AF25" s="22"/>
      <c r="AG25" s="22"/>
      <c r="AH25" s="22"/>
      <c r="AI25" s="22"/>
      <c r="AJ25" s="22"/>
      <c r="AK25" s="22"/>
    </row>
    <row r="26" spans="1:37">
      <c r="A26" s="21" t="s">
        <v>36</v>
      </c>
      <c r="B26" s="1">
        <v>2008</v>
      </c>
      <c r="C26" s="22">
        <v>-4.104805964461093</v>
      </c>
      <c r="D26" s="22">
        <v>1.4145396224202358</v>
      </c>
      <c r="E26" s="22">
        <v>0.83606684489274408</v>
      </c>
      <c r="F26" s="22"/>
      <c r="G26" s="22"/>
      <c r="H26" s="22"/>
      <c r="I26" s="36"/>
      <c r="J26" s="36"/>
      <c r="K26" s="36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AF26" s="22"/>
      <c r="AG26" s="22"/>
      <c r="AH26" s="22"/>
      <c r="AI26" s="22"/>
      <c r="AJ26" s="22"/>
      <c r="AK26" s="22"/>
    </row>
    <row r="27" spans="1:37">
      <c r="A27" s="21" t="s">
        <v>37</v>
      </c>
      <c r="B27" s="1"/>
      <c r="C27" s="22">
        <v>-9.044247338257378</v>
      </c>
      <c r="D27" s="22">
        <v>10.125994322115474</v>
      </c>
      <c r="E27" s="22">
        <v>-2.3463811453441523</v>
      </c>
      <c r="F27" s="22"/>
      <c r="G27" s="22"/>
      <c r="H27" s="22"/>
      <c r="I27" s="36"/>
      <c r="J27" s="36"/>
      <c r="K27" s="36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7">
      <c r="A28" s="21" t="s">
        <v>38</v>
      </c>
      <c r="B28" s="1"/>
      <c r="C28" s="22">
        <v>-14.939897922746113</v>
      </c>
      <c r="D28" s="22">
        <v>161.94929604432559</v>
      </c>
      <c r="E28" s="22">
        <v>-55.153441864698763</v>
      </c>
      <c r="F28" s="22"/>
      <c r="G28" s="22"/>
      <c r="H28" s="22"/>
      <c r="I28" s="36"/>
      <c r="J28" s="36"/>
      <c r="K28" s="36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7">
      <c r="A29" s="21" t="s">
        <v>48</v>
      </c>
      <c r="B29" s="1"/>
      <c r="C29" s="22">
        <v>-25.531914893617014</v>
      </c>
      <c r="D29" s="22">
        <v>5.1263744109667471</v>
      </c>
      <c r="E29" s="22">
        <v>-5.7246267289242114</v>
      </c>
      <c r="F29" s="22"/>
      <c r="G29" s="22"/>
      <c r="H29" s="22"/>
      <c r="I29" s="36"/>
      <c r="J29" s="36"/>
      <c r="K29" s="36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7">
      <c r="A30" s="21" t="s">
        <v>49</v>
      </c>
      <c r="B30" s="1">
        <v>2009</v>
      </c>
      <c r="C30" s="22">
        <v>-20.192785936158103</v>
      </c>
      <c r="D30" s="22">
        <v>7.4416203723523466</v>
      </c>
      <c r="E30" s="22">
        <v>-8.7474436465337249</v>
      </c>
      <c r="F30" s="22"/>
      <c r="G30" s="22"/>
      <c r="H30" s="22"/>
      <c r="I30" s="36"/>
      <c r="J30" s="36"/>
      <c r="K30" s="36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7">
      <c r="A31" s="21" t="s">
        <v>50</v>
      </c>
      <c r="B31" s="1"/>
      <c r="C31" s="22">
        <v>-13.566348752649276</v>
      </c>
      <c r="D31" s="22">
        <v>3.4674747485725845</v>
      </c>
      <c r="E31" s="22">
        <v>-8.6404412777687849</v>
      </c>
      <c r="F31" s="22"/>
      <c r="G31" s="22"/>
      <c r="H31" s="22"/>
      <c r="I31" s="36"/>
      <c r="J31" s="36"/>
      <c r="K31" s="36"/>
      <c r="L31" s="22"/>
      <c r="M31" s="22"/>
      <c r="N31" s="22"/>
      <c r="O31" s="22"/>
      <c r="P31" s="22"/>
      <c r="Q31" s="22"/>
      <c r="R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7">
      <c r="A32" s="21" t="s">
        <v>51</v>
      </c>
      <c r="B32" s="1"/>
      <c r="C32" s="22">
        <v>-5.1120801151365356</v>
      </c>
      <c r="D32" s="22">
        <v>-54.675779155630316</v>
      </c>
      <c r="E32" s="22">
        <v>-9.9512202951392847</v>
      </c>
      <c r="F32" s="22"/>
      <c r="G32" s="22"/>
      <c r="H32" s="22"/>
      <c r="I32" s="36"/>
      <c r="J32" s="36"/>
      <c r="K32" s="36"/>
      <c r="L32" s="22"/>
      <c r="M32" s="22"/>
      <c r="N32" s="22"/>
      <c r="O32" s="22"/>
      <c r="P32" s="22"/>
      <c r="Q32" s="22"/>
      <c r="R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>
      <c r="A33" s="21" t="s">
        <v>53</v>
      </c>
      <c r="B33" s="1"/>
      <c r="C33" s="22">
        <v>3.7016472330179795E-2</v>
      </c>
      <c r="D33" s="22">
        <v>-3.8049848849404668</v>
      </c>
      <c r="E33" s="22">
        <v>-4.6610102542225587</v>
      </c>
      <c r="F33" s="22"/>
      <c r="G33" s="22"/>
      <c r="H33" s="22"/>
      <c r="I33" s="36"/>
      <c r="J33" s="36"/>
      <c r="K33" s="36"/>
      <c r="L33" s="22"/>
      <c r="M33" s="22"/>
      <c r="N33" s="22"/>
      <c r="O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>
      <c r="A34" s="21" t="s">
        <v>54</v>
      </c>
      <c r="B34" s="1"/>
      <c r="C34" s="22">
        <v>5.0423009019462199</v>
      </c>
      <c r="D34" s="22">
        <v>-7.0068990001345384</v>
      </c>
      <c r="E34" s="22">
        <v>-5.0047197651712123</v>
      </c>
      <c r="F34" s="22"/>
      <c r="G34" s="22"/>
      <c r="H34" s="22"/>
      <c r="I34" s="36"/>
      <c r="J34" s="36"/>
      <c r="K34" s="36"/>
      <c r="M34" s="22"/>
      <c r="N34" s="22"/>
      <c r="O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>
      <c r="A35" s="21" t="s">
        <v>55</v>
      </c>
      <c r="B35" s="1"/>
      <c r="C35" s="22">
        <v>6.6206788399434657</v>
      </c>
      <c r="D35" s="22">
        <v>-8.3002106663961399</v>
      </c>
      <c r="E35" s="22">
        <v>-3.4648093898939587</v>
      </c>
      <c r="F35" s="22"/>
      <c r="G35" s="22"/>
      <c r="H35" s="22"/>
      <c r="I35" s="36"/>
      <c r="J35" s="36"/>
      <c r="K35" s="36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>
      <c r="A36" s="21" t="s">
        <v>56</v>
      </c>
      <c r="B36" s="1"/>
      <c r="C36" s="22">
        <v>-1.6743552968306261</v>
      </c>
      <c r="D36" s="22">
        <v>-10.990901300859932</v>
      </c>
      <c r="E36" s="22">
        <v>-5.8200298666264807</v>
      </c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ht="8.25" customHeight="1">
      <c r="C37" s="22"/>
      <c r="D37" s="22"/>
      <c r="E37" s="22"/>
    </row>
    <row r="38" spans="1:31">
      <c r="C38" s="23"/>
      <c r="E38" s="23"/>
    </row>
    <row r="44" spans="1:31">
      <c r="I44" s="22"/>
      <c r="J44" s="22"/>
      <c r="K44" s="22"/>
      <c r="L44" s="22"/>
      <c r="M44" s="22"/>
      <c r="N44" s="22"/>
      <c r="O44" s="22"/>
      <c r="P44" s="22"/>
      <c r="Q44" s="22"/>
      <c r="R44" s="22"/>
      <c r="U44" s="22"/>
    </row>
    <row r="45" spans="1:31">
      <c r="F45" s="1"/>
      <c r="G45" s="1"/>
      <c r="H45" s="1"/>
    </row>
    <row r="46" spans="1:31">
      <c r="F46" s="1"/>
      <c r="G46" s="1"/>
    </row>
    <row r="47" spans="1:31">
      <c r="F47" s="1"/>
      <c r="G47" s="1"/>
    </row>
    <row r="48" spans="1:31">
      <c r="F48" s="22"/>
      <c r="G48" s="22"/>
    </row>
    <row r="49" spans="6:7">
      <c r="F49" s="22"/>
      <c r="G49" s="22"/>
    </row>
    <row r="50" spans="6:7">
      <c r="F50" s="22"/>
      <c r="G50" s="22"/>
    </row>
    <row r="51" spans="6:7">
      <c r="F51" s="22"/>
      <c r="G51" s="22"/>
    </row>
    <row r="52" spans="6:7">
      <c r="F52" s="22"/>
      <c r="G52" s="22"/>
    </row>
    <row r="53" spans="6:7">
      <c r="F53" s="22"/>
      <c r="G53" s="22"/>
    </row>
    <row r="54" spans="6:7">
      <c r="F54" s="22"/>
      <c r="G54" s="22"/>
    </row>
    <row r="55" spans="6:7">
      <c r="F55" s="22"/>
      <c r="G55" s="22"/>
    </row>
    <row r="56" spans="6:7">
      <c r="F56" s="22"/>
      <c r="G56" s="22"/>
    </row>
    <row r="57" spans="6:7">
      <c r="F57" s="22"/>
      <c r="G57" s="22"/>
    </row>
    <row r="58" spans="6:7">
      <c r="F58" s="22"/>
      <c r="G58" s="22"/>
    </row>
    <row r="59" spans="6:7">
      <c r="F59" s="22"/>
      <c r="G59" s="22"/>
    </row>
    <row r="60" spans="6:7">
      <c r="F60" s="22"/>
      <c r="G60" s="22"/>
    </row>
    <row r="61" spans="6:7">
      <c r="F61" s="22"/>
      <c r="G61" s="22"/>
    </row>
    <row r="62" spans="6:7">
      <c r="F62" s="22"/>
      <c r="G62" s="22"/>
    </row>
    <row r="63" spans="6:7">
      <c r="F63" s="22"/>
      <c r="G63" s="22"/>
    </row>
    <row r="64" spans="6:7">
      <c r="F64" s="22"/>
      <c r="G64" s="22"/>
    </row>
    <row r="65" spans="6:7">
      <c r="F65" s="22"/>
      <c r="G65" s="22"/>
    </row>
    <row r="66" spans="6:7">
      <c r="F66" s="22"/>
      <c r="G66" s="22"/>
    </row>
    <row r="67" spans="6:7">
      <c r="F67" s="22"/>
      <c r="G67" s="22"/>
    </row>
    <row r="68" spans="6:7">
      <c r="F68" s="22"/>
      <c r="G68" s="22"/>
    </row>
    <row r="69" spans="6:7">
      <c r="F69" s="22"/>
      <c r="G69" s="22"/>
    </row>
  </sheetData>
  <phoneticPr fontId="0" type="noConversion"/>
  <conditionalFormatting sqref="AI13:AK24">
    <cfRule type="cellIs" dxfId="6" priority="3" stopIfTrue="1" operator="notBetween">
      <formula>0.03</formula>
      <formula>-0.03</formula>
    </cfRule>
  </conditionalFormatting>
  <conditionalFormatting sqref="AB13:AB25 I13:L25 I26:K35">
    <cfRule type="cellIs" dxfId="5" priority="4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Q37"/>
  <sheetViews>
    <sheetView topLeftCell="A2" workbookViewId="0">
      <pane xSplit="2" ySplit="10" topLeftCell="C12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4"/>
    <col min="2" max="2" width="6.1640625" style="4" customWidth="1"/>
    <col min="3" max="5" width="13.83203125" style="4" customWidth="1"/>
    <col min="6" max="16384" width="9.33203125" style="4"/>
  </cols>
  <sheetData>
    <row r="1" spans="1:43">
      <c r="A1" s="1" t="s">
        <v>0</v>
      </c>
      <c r="C1" s="6"/>
      <c r="D1" s="6"/>
      <c r="E1" s="6"/>
    </row>
    <row r="2" spans="1:43">
      <c r="A2" s="1" t="s">
        <v>105</v>
      </c>
      <c r="B2" s="6"/>
      <c r="C2" s="6"/>
      <c r="D2" s="6"/>
      <c r="E2" s="6"/>
    </row>
    <row r="3" spans="1:43">
      <c r="A3" s="1" t="s">
        <v>106</v>
      </c>
      <c r="B3" s="6"/>
      <c r="C3" s="6"/>
      <c r="D3" s="6"/>
      <c r="E3" s="6"/>
    </row>
    <row r="4" spans="1:43" ht="12.75" customHeight="1">
      <c r="A4" s="1" t="s">
        <v>8</v>
      </c>
      <c r="C4" s="6"/>
      <c r="D4" s="6"/>
      <c r="E4" s="62"/>
    </row>
    <row r="5" spans="1:43" ht="12" customHeight="1">
      <c r="A5" s="7" t="s">
        <v>33</v>
      </c>
      <c r="C5" s="6"/>
      <c r="D5" s="6"/>
      <c r="E5" s="63"/>
    </row>
    <row r="6" spans="1:43" ht="12" customHeight="1">
      <c r="A6" s="4" t="s">
        <v>91</v>
      </c>
    </row>
    <row r="7" spans="1:43" ht="12" customHeight="1">
      <c r="A7" s="4" t="s">
        <v>104</v>
      </c>
      <c r="C7" s="19"/>
      <c r="D7" s="6"/>
      <c r="E7" s="63"/>
    </row>
    <row r="8" spans="1:43" ht="12" customHeight="1">
      <c r="A8" s="12" t="s">
        <v>34</v>
      </c>
      <c r="C8" s="6"/>
      <c r="D8" s="6"/>
      <c r="E8" s="63"/>
    </row>
    <row r="9" spans="1:43" ht="12" customHeight="1">
      <c r="A9" s="4" t="s">
        <v>29</v>
      </c>
      <c r="C9" s="6"/>
      <c r="D9" s="6"/>
      <c r="E9" s="63"/>
    </row>
    <row r="10" spans="1:43">
      <c r="C10" s="19"/>
      <c r="D10" s="19"/>
      <c r="E10" s="19"/>
      <c r="F10" s="18"/>
      <c r="G10" s="18"/>
      <c r="H10" s="18"/>
      <c r="I10" s="18"/>
      <c r="J10" s="61"/>
      <c r="K10" s="61"/>
      <c r="L10" s="61"/>
      <c r="M10" s="61"/>
      <c r="N10" s="61"/>
      <c r="O10" s="61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3" ht="21.75">
      <c r="C11" s="64" t="s">
        <v>24</v>
      </c>
      <c r="D11" s="64" t="s">
        <v>25</v>
      </c>
      <c r="E11" s="64" t="s">
        <v>26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L11" s="20"/>
      <c r="AM11" s="20"/>
      <c r="AN11" s="20"/>
      <c r="AO11" s="20"/>
      <c r="AP11" s="20"/>
      <c r="AQ11" s="20"/>
    </row>
    <row r="12" spans="1:43">
      <c r="A12" s="21" t="s">
        <v>12</v>
      </c>
      <c r="B12" s="1"/>
      <c r="C12" s="22">
        <v>12.631117051495934</v>
      </c>
      <c r="D12" s="22">
        <v>3.4541414528945609</v>
      </c>
      <c r="E12" s="22">
        <v>0.74022345008410295</v>
      </c>
      <c r="F12" s="36"/>
      <c r="G12" s="36"/>
      <c r="H12" s="36"/>
      <c r="I12" s="3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36"/>
      <c r="AL12" s="22"/>
      <c r="AM12" s="22"/>
      <c r="AN12" s="22"/>
      <c r="AO12" s="22"/>
      <c r="AP12" s="22"/>
      <c r="AQ12" s="22"/>
    </row>
    <row r="13" spans="1:43">
      <c r="A13" s="21" t="s">
        <v>13</v>
      </c>
      <c r="B13" s="1">
        <v>2005</v>
      </c>
      <c r="C13" s="22">
        <v>10.879454131918109</v>
      </c>
      <c r="D13" s="22">
        <v>3.3715949643379588</v>
      </c>
      <c r="E13" s="22">
        <v>-0.4285504184697439</v>
      </c>
      <c r="F13" s="36"/>
      <c r="G13" s="36"/>
      <c r="H13" s="36"/>
      <c r="I13" s="3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36"/>
      <c r="AL13" s="22"/>
      <c r="AM13" s="22"/>
      <c r="AN13" s="22"/>
      <c r="AO13" s="22"/>
      <c r="AP13" s="22"/>
      <c r="AQ13" s="22"/>
    </row>
    <row r="14" spans="1:43">
      <c r="A14" s="21" t="s">
        <v>14</v>
      </c>
      <c r="B14" s="1"/>
      <c r="C14" s="22">
        <v>10.898758214020816</v>
      </c>
      <c r="D14" s="22">
        <v>3.9964657105960839</v>
      </c>
      <c r="E14" s="22">
        <v>-0.15583651580717961</v>
      </c>
      <c r="F14" s="36"/>
      <c r="G14" s="36"/>
      <c r="H14" s="36"/>
      <c r="I14" s="3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36"/>
      <c r="AL14" s="22"/>
      <c r="AM14" s="22"/>
      <c r="AN14" s="22"/>
      <c r="AO14" s="22"/>
      <c r="AP14" s="22"/>
      <c r="AQ14" s="22"/>
    </row>
    <row r="15" spans="1:43">
      <c r="A15" s="21" t="s">
        <v>15</v>
      </c>
      <c r="B15" s="1"/>
      <c r="C15" s="22">
        <v>11.191545456576591</v>
      </c>
      <c r="D15" s="22">
        <v>5.1769185709856345</v>
      </c>
      <c r="E15" s="22">
        <v>0.27271390266256429</v>
      </c>
      <c r="F15" s="36"/>
      <c r="G15" s="36"/>
      <c r="H15" s="36"/>
      <c r="I15" s="3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36"/>
      <c r="AL15" s="22"/>
      <c r="AM15" s="22"/>
      <c r="AN15" s="22"/>
      <c r="AO15" s="22"/>
      <c r="AP15" s="22"/>
      <c r="AQ15" s="22"/>
    </row>
    <row r="16" spans="1:43">
      <c r="A16" s="21" t="s">
        <v>16</v>
      </c>
      <c r="B16" s="1"/>
      <c r="C16" s="22">
        <v>16.476115468005446</v>
      </c>
      <c r="D16" s="22">
        <v>16.447702501359629</v>
      </c>
      <c r="E16" s="22">
        <v>0.78728231002321614</v>
      </c>
      <c r="F16" s="36"/>
      <c r="G16" s="36"/>
      <c r="H16" s="36"/>
      <c r="I16" s="3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36"/>
      <c r="AL16" s="22"/>
      <c r="AM16" s="22"/>
      <c r="AN16" s="22"/>
      <c r="AO16" s="22"/>
      <c r="AP16" s="22"/>
      <c r="AQ16" s="22"/>
    </row>
    <row r="17" spans="1:43">
      <c r="A17" s="21" t="s">
        <v>17</v>
      </c>
      <c r="B17" s="1">
        <v>2006</v>
      </c>
      <c r="C17" s="22">
        <v>17.911069250001233</v>
      </c>
      <c r="D17" s="22">
        <v>13.28074034596554</v>
      </c>
      <c r="E17" s="22">
        <v>0.17114832826591658</v>
      </c>
      <c r="F17" s="36"/>
      <c r="G17" s="36"/>
      <c r="H17" s="36"/>
      <c r="I17" s="3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36"/>
      <c r="AL17" s="22"/>
      <c r="AM17" s="22"/>
      <c r="AN17" s="22"/>
      <c r="AO17" s="22"/>
      <c r="AP17" s="22"/>
      <c r="AQ17" s="22"/>
    </row>
    <row r="18" spans="1:43">
      <c r="A18" s="21" t="s">
        <v>18</v>
      </c>
      <c r="B18" s="1"/>
      <c r="C18" s="22">
        <v>15.198575700346211</v>
      </c>
      <c r="D18" s="22">
        <v>12.001336529381845</v>
      </c>
      <c r="E18" s="22">
        <v>0.13691866261273328</v>
      </c>
      <c r="F18" s="36"/>
      <c r="G18" s="36"/>
      <c r="H18" s="36"/>
      <c r="I18" s="3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36"/>
      <c r="AL18" s="22"/>
      <c r="AM18" s="22"/>
      <c r="AN18" s="22"/>
      <c r="AO18" s="22"/>
      <c r="AP18" s="22"/>
      <c r="AQ18" s="22"/>
    </row>
    <row r="19" spans="1:43">
      <c r="A19" s="21" t="s">
        <v>19</v>
      </c>
      <c r="B19" s="1"/>
      <c r="C19" s="22">
        <v>12.948216354422641</v>
      </c>
      <c r="D19" s="22">
        <v>13.021519501356394</v>
      </c>
      <c r="E19" s="22">
        <v>0.20537799391909992</v>
      </c>
      <c r="F19" s="36"/>
      <c r="G19" s="36"/>
      <c r="H19" s="36"/>
      <c r="I19" s="3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36"/>
      <c r="AL19" s="22"/>
      <c r="AM19" s="22"/>
      <c r="AN19" s="22"/>
      <c r="AO19" s="22"/>
      <c r="AP19" s="22"/>
      <c r="AQ19" s="22"/>
    </row>
    <row r="20" spans="1:43">
      <c r="A20" s="21" t="s">
        <v>20</v>
      </c>
      <c r="B20" s="1"/>
      <c r="C20" s="22">
        <v>8.3386636758334021</v>
      </c>
      <c r="D20" s="22">
        <v>6.6826735795507517</v>
      </c>
      <c r="E20" s="22">
        <v>0.97820662627997956</v>
      </c>
      <c r="F20" s="36"/>
      <c r="G20" s="36"/>
      <c r="H20" s="36"/>
      <c r="I20" s="3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36"/>
      <c r="AL20" s="22"/>
      <c r="AM20" s="22"/>
      <c r="AN20" s="22"/>
      <c r="AO20" s="22"/>
      <c r="AP20" s="22"/>
      <c r="AQ20" s="22"/>
    </row>
    <row r="21" spans="1:43">
      <c r="A21" s="21" t="s">
        <v>21</v>
      </c>
      <c r="B21" s="1">
        <v>2007</v>
      </c>
      <c r="C21" s="22">
        <v>9.7371754935598176</v>
      </c>
      <c r="D21" s="22">
        <v>7.2914296206662499</v>
      </c>
      <c r="E21" s="22">
        <v>0.48910331313998978</v>
      </c>
      <c r="F21" s="36"/>
      <c r="G21" s="36"/>
      <c r="H21" s="36"/>
      <c r="I21" s="3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36"/>
      <c r="AL21" s="22"/>
      <c r="AM21" s="22"/>
      <c r="AN21" s="22"/>
      <c r="AO21" s="22"/>
      <c r="AP21" s="22"/>
      <c r="AQ21" s="22"/>
    </row>
    <row r="22" spans="1:43">
      <c r="A22" s="21" t="s">
        <v>22</v>
      </c>
      <c r="B22" s="1"/>
      <c r="C22" s="22">
        <v>10.255646074316573</v>
      </c>
      <c r="D22" s="22">
        <v>8.2302812084810881</v>
      </c>
      <c r="E22" s="22">
        <v>0.42796539899749103</v>
      </c>
      <c r="F22" s="36"/>
      <c r="G22" s="36"/>
      <c r="H22" s="36"/>
      <c r="I22" s="3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36"/>
      <c r="AL22" s="22"/>
      <c r="AM22" s="22"/>
      <c r="AN22" s="22"/>
      <c r="AO22" s="22"/>
      <c r="AP22" s="22"/>
      <c r="AQ22" s="22"/>
    </row>
    <row r="23" spans="1:43">
      <c r="A23" s="21" t="s">
        <v>23</v>
      </c>
      <c r="B23" s="1"/>
      <c r="C23" s="22">
        <v>9.4483658485815454</v>
      </c>
      <c r="D23" s="22">
        <v>6.8370152315306854</v>
      </c>
      <c r="E23" s="22">
        <v>0.55024122728248848</v>
      </c>
      <c r="F23" s="36"/>
      <c r="G23" s="36"/>
      <c r="H23" s="36"/>
      <c r="I23" s="3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36"/>
      <c r="AL23" s="22"/>
      <c r="AM23" s="22"/>
      <c r="AN23" s="22"/>
      <c r="AO23" s="22"/>
      <c r="AP23" s="22"/>
      <c r="AQ23" s="22"/>
    </row>
    <row r="24" spans="1:43">
      <c r="A24" s="21" t="s">
        <v>35</v>
      </c>
      <c r="B24" s="1"/>
      <c r="C24" s="22">
        <v>-2.8409444009440676E-3</v>
      </c>
      <c r="D24" s="22">
        <v>10.118164865850133</v>
      </c>
      <c r="E24" s="22">
        <v>-0.32363877866815899</v>
      </c>
      <c r="F24" s="36"/>
      <c r="G24" s="36"/>
      <c r="H24" s="36"/>
      <c r="I24" s="3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36"/>
      <c r="AI24" s="22"/>
      <c r="AJ24" s="22"/>
      <c r="AK24" s="22"/>
      <c r="AL24" s="22"/>
      <c r="AM24" s="22"/>
      <c r="AN24" s="22"/>
    </row>
    <row r="25" spans="1:43">
      <c r="A25" s="21" t="s">
        <v>36</v>
      </c>
      <c r="B25" s="1">
        <v>2008</v>
      </c>
      <c r="C25" s="22">
        <v>-7.2930569445425704</v>
      </c>
      <c r="D25" s="22">
        <v>4.9340089072856159</v>
      </c>
      <c r="E25" s="22">
        <v>-1.2675852164502894</v>
      </c>
      <c r="F25" s="36"/>
      <c r="G25" s="36"/>
      <c r="H25" s="36"/>
      <c r="I25" s="3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I25" s="22"/>
      <c r="AJ25" s="22"/>
      <c r="AK25" s="22"/>
      <c r="AL25" s="22"/>
      <c r="AM25" s="22"/>
      <c r="AN25" s="22"/>
    </row>
    <row r="26" spans="1:43">
      <c r="A26" s="21" t="s">
        <v>37</v>
      </c>
      <c r="B26" s="1"/>
      <c r="C26" s="22">
        <v>-9.9158308886358526</v>
      </c>
      <c r="D26" s="22">
        <v>1.4949294550701211</v>
      </c>
      <c r="E26" s="22">
        <v>-1.1327357253385566</v>
      </c>
      <c r="F26" s="36"/>
      <c r="G26" s="36"/>
      <c r="H26" s="3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I26" s="22"/>
      <c r="AJ26" s="22"/>
      <c r="AK26" s="22"/>
      <c r="AL26" s="22"/>
      <c r="AM26" s="22"/>
      <c r="AN26" s="22"/>
    </row>
    <row r="27" spans="1:43">
      <c r="A27" s="21" t="s">
        <v>38</v>
      </c>
      <c r="B27" s="1"/>
      <c r="C27" s="22">
        <v>-10.871081797397451</v>
      </c>
      <c r="D27" s="22">
        <v>-1.7183010324142316</v>
      </c>
      <c r="E27" s="22">
        <v>-0.75515715022570429</v>
      </c>
      <c r="F27" s="36"/>
      <c r="G27" s="36"/>
      <c r="H27" s="3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AI27" s="22"/>
      <c r="AJ27" s="22"/>
      <c r="AK27" s="22"/>
      <c r="AL27" s="22"/>
      <c r="AM27" s="22"/>
      <c r="AN27" s="22"/>
    </row>
    <row r="28" spans="1:43">
      <c r="A28" s="21" t="s">
        <v>48</v>
      </c>
      <c r="B28" s="1"/>
      <c r="C28" s="22">
        <v>-18.25760892323504</v>
      </c>
      <c r="D28" s="22">
        <v>-14.435518525356102</v>
      </c>
      <c r="E28" s="22">
        <v>-0.90952013450197755</v>
      </c>
      <c r="F28" s="36"/>
      <c r="G28" s="36"/>
      <c r="H28" s="36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AI28" s="22"/>
      <c r="AJ28" s="22"/>
      <c r="AK28" s="22"/>
      <c r="AL28" s="22"/>
      <c r="AM28" s="22"/>
      <c r="AN28" s="22"/>
    </row>
    <row r="29" spans="1:43">
      <c r="A29" s="21" t="s">
        <v>49</v>
      </c>
      <c r="B29" s="1">
        <v>2009</v>
      </c>
      <c r="C29" s="22">
        <v>-13.734575865041691</v>
      </c>
      <c r="D29" s="22">
        <v>-11.799045484668667</v>
      </c>
      <c r="E29" s="22">
        <v>-1.5247837549003742</v>
      </c>
      <c r="F29" s="36"/>
      <c r="G29" s="36"/>
      <c r="H29" s="36"/>
      <c r="J29" s="22"/>
      <c r="K29" s="22"/>
      <c r="L29" s="22"/>
      <c r="M29" s="22"/>
      <c r="N29" s="22"/>
      <c r="O29" s="22"/>
      <c r="P29" s="22"/>
      <c r="Q29" s="22"/>
      <c r="R29" s="22"/>
      <c r="AI29" s="22"/>
      <c r="AJ29" s="22"/>
      <c r="AK29" s="22"/>
      <c r="AL29" s="22"/>
      <c r="AM29" s="22"/>
      <c r="AN29" s="22"/>
    </row>
    <row r="30" spans="1:43">
      <c r="A30" s="21" t="s">
        <v>50</v>
      </c>
      <c r="B30" s="1"/>
      <c r="C30" s="22">
        <v>-8.3742644325810858</v>
      </c>
      <c r="D30" s="22">
        <v>-11.153862082467398</v>
      </c>
      <c r="E30" s="22">
        <v>-0.74901658135456972</v>
      </c>
      <c r="F30" s="36"/>
      <c r="G30" s="36"/>
      <c r="H30" s="36"/>
      <c r="J30" s="22"/>
      <c r="K30" s="22"/>
      <c r="L30" s="22"/>
      <c r="M30" s="22"/>
      <c r="N30" s="22"/>
      <c r="O30" s="22"/>
      <c r="AI30" s="22"/>
      <c r="AJ30" s="22"/>
      <c r="AK30" s="22"/>
      <c r="AL30" s="22"/>
      <c r="AM30" s="22"/>
      <c r="AN30" s="22"/>
    </row>
    <row r="31" spans="1:43">
      <c r="A31" s="21" t="s">
        <v>51</v>
      </c>
      <c r="B31" s="1"/>
      <c r="C31" s="22">
        <v>-10.011905348137276</v>
      </c>
      <c r="D31" s="22">
        <v>-9.179977510821459</v>
      </c>
      <c r="E31" s="22">
        <v>-0.85601895011950835</v>
      </c>
      <c r="F31" s="36"/>
      <c r="G31" s="36"/>
      <c r="H31" s="36"/>
      <c r="J31" s="22"/>
      <c r="K31" s="22"/>
      <c r="L31" s="22"/>
      <c r="M31" s="22"/>
      <c r="N31" s="22"/>
      <c r="O31" s="22"/>
      <c r="AI31" s="22"/>
      <c r="AJ31" s="22"/>
      <c r="AK31" s="22"/>
      <c r="AL31" s="22"/>
      <c r="AM31" s="22"/>
      <c r="AN31" s="22"/>
    </row>
    <row r="32" spans="1:43">
      <c r="A32" s="21" t="s">
        <v>53</v>
      </c>
      <c r="B32" s="1"/>
      <c r="C32" s="22">
        <v>-5.3377753100129439</v>
      </c>
      <c r="D32" s="22">
        <v>-9.1382212703700674</v>
      </c>
      <c r="E32" s="22">
        <v>-0.36866747773511765</v>
      </c>
      <c r="F32" s="36"/>
      <c r="G32" s="36"/>
      <c r="H32" s="36"/>
      <c r="J32" s="22"/>
      <c r="K32" s="22"/>
      <c r="L32" s="22"/>
      <c r="AI32" s="22"/>
      <c r="AJ32" s="22"/>
      <c r="AK32" s="22"/>
      <c r="AL32" s="22"/>
      <c r="AM32" s="22"/>
      <c r="AN32" s="22"/>
    </row>
    <row r="33" spans="1:40">
      <c r="A33" s="21" t="s">
        <v>54</v>
      </c>
      <c r="B33" s="1">
        <v>2010</v>
      </c>
      <c r="C33" s="22">
        <v>-5.0899506385427742</v>
      </c>
      <c r="D33" s="22">
        <v>-7.1967876892488221</v>
      </c>
      <c r="E33" s="22">
        <v>-1.2053251790464699</v>
      </c>
      <c r="F33" s="36"/>
      <c r="G33" s="36"/>
      <c r="H33" s="36"/>
      <c r="J33" s="22"/>
      <c r="K33" s="22"/>
      <c r="L33" s="22"/>
      <c r="AI33" s="22"/>
      <c r="AJ33" s="22"/>
      <c r="AK33" s="22"/>
      <c r="AL33" s="22"/>
      <c r="AM33" s="22"/>
      <c r="AN33" s="22"/>
    </row>
    <row r="34" spans="1:40">
      <c r="A34" s="21" t="s">
        <v>55</v>
      </c>
      <c r="B34" s="1"/>
      <c r="C34" s="22">
        <v>-2.5538010081787519</v>
      </c>
      <c r="D34" s="22">
        <v>-1.5005193788963709</v>
      </c>
      <c r="E34" s="22">
        <v>-0.88574074628868105</v>
      </c>
      <c r="F34" s="36"/>
      <c r="G34" s="36"/>
      <c r="H34" s="36"/>
      <c r="AI34" s="22"/>
      <c r="AJ34" s="22"/>
      <c r="AK34" s="22"/>
      <c r="AL34" s="22"/>
      <c r="AM34" s="22"/>
      <c r="AN34" s="22"/>
    </row>
    <row r="35" spans="1:40">
      <c r="A35" s="21" t="s">
        <v>56</v>
      </c>
      <c r="B35" s="1"/>
      <c r="C35" s="22">
        <v>-0.66284132522132211</v>
      </c>
      <c r="D35" s="22">
        <v>-2.3589364977908645E-2</v>
      </c>
      <c r="E35" s="22">
        <v>-0.96134421904098111</v>
      </c>
      <c r="AI35" s="22"/>
      <c r="AJ35" s="22"/>
      <c r="AK35" s="22"/>
      <c r="AL35" s="22"/>
      <c r="AM35" s="22"/>
      <c r="AN35" s="22"/>
    </row>
    <row r="36" spans="1:40" ht="8.25" customHeight="1"/>
    <row r="37" spans="1:40">
      <c r="C37" s="22"/>
      <c r="D37" s="6"/>
      <c r="E37" s="6"/>
    </row>
  </sheetData>
  <phoneticPr fontId="0" type="noConversion"/>
  <conditionalFormatting sqref="AO12:AQ22">
    <cfRule type="cellIs" dxfId="4" priority="4" stopIfTrue="1" operator="notBetween">
      <formula>0.03</formula>
      <formula>-0.03</formula>
    </cfRule>
  </conditionalFormatting>
  <conditionalFormatting sqref="AH12:AH24 F12:I25 F26:H34">
    <cfRule type="cellIs" dxfId="3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7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15" customWidth="1"/>
    <col min="2" max="2" width="7.6640625" style="15" customWidth="1"/>
    <col min="3" max="3" width="14" style="15" bestFit="1" customWidth="1"/>
    <col min="4" max="4" width="15.1640625" style="15" customWidth="1"/>
    <col min="5" max="5" width="16.5" style="15" customWidth="1"/>
    <col min="6" max="9" width="10.1640625" style="15" customWidth="1"/>
    <col min="10" max="10" width="2.83203125" style="15" customWidth="1"/>
    <col min="11" max="16384" width="13.33203125" style="15"/>
  </cols>
  <sheetData>
    <row r="1" spans="1:10">
      <c r="A1" s="1" t="s">
        <v>105</v>
      </c>
      <c r="B1" s="1"/>
      <c r="C1" s="6"/>
      <c r="D1" s="6"/>
      <c r="E1" s="6"/>
    </row>
    <row r="2" spans="1:10">
      <c r="A2" s="1" t="s">
        <v>106</v>
      </c>
      <c r="B2" s="1"/>
      <c r="C2" s="6"/>
      <c r="D2" s="6"/>
      <c r="E2" s="6"/>
    </row>
    <row r="3" spans="1:10">
      <c r="A3" s="60" t="s">
        <v>107</v>
      </c>
      <c r="B3" s="4"/>
      <c r="D3" s="6"/>
      <c r="E3" s="6"/>
    </row>
    <row r="4" spans="1:10">
      <c r="A4" s="15" t="s">
        <v>43</v>
      </c>
      <c r="B4" s="4"/>
    </row>
    <row r="5" spans="1:10">
      <c r="A5" s="15" t="s">
        <v>91</v>
      </c>
      <c r="B5" s="4"/>
      <c r="D5" s="6"/>
      <c r="E5" s="6"/>
    </row>
    <row r="6" spans="1:10">
      <c r="A6" s="51" t="s">
        <v>103</v>
      </c>
      <c r="B6" s="4"/>
      <c r="D6" s="6"/>
      <c r="E6" s="6"/>
    </row>
    <row r="7" spans="1:10">
      <c r="A7" s="15" t="s">
        <v>98</v>
      </c>
      <c r="B7" s="4"/>
      <c r="D7" s="6"/>
      <c r="E7" s="6"/>
    </row>
    <row r="8" spans="1:10">
      <c r="A8" s="15" t="s">
        <v>98</v>
      </c>
      <c r="B8" s="4"/>
      <c r="D8" s="6"/>
      <c r="E8" s="6"/>
    </row>
    <row r="9" spans="1:10">
      <c r="B9" s="4"/>
      <c r="C9" s="16"/>
      <c r="D9" s="16"/>
      <c r="E9" s="16"/>
      <c r="F9" s="16"/>
      <c r="G9" s="18"/>
      <c r="H9" s="18"/>
      <c r="I9" s="18"/>
      <c r="J9" s="18"/>
    </row>
    <row r="10" spans="1:10" ht="32.25">
      <c r="A10" s="4"/>
      <c r="B10" s="4"/>
      <c r="C10" s="78" t="s">
        <v>45</v>
      </c>
      <c r="D10" s="78" t="s">
        <v>44</v>
      </c>
      <c r="E10" s="78" t="s">
        <v>46</v>
      </c>
      <c r="G10" s="57"/>
      <c r="H10" s="57"/>
      <c r="I10" s="57"/>
    </row>
    <row r="11" spans="1:10">
      <c r="A11" s="21" t="s">
        <v>12</v>
      </c>
      <c r="B11" s="1"/>
      <c r="C11" s="26">
        <v>10.9341314734843</v>
      </c>
      <c r="D11" s="58">
        <v>6.0296751346565571</v>
      </c>
      <c r="E11" s="58">
        <v>-9.1567733088930225</v>
      </c>
      <c r="F11" s="59"/>
      <c r="G11" s="38"/>
      <c r="H11" s="38"/>
      <c r="I11" s="38"/>
    </row>
    <row r="12" spans="1:10">
      <c r="A12" s="21" t="s">
        <v>13</v>
      </c>
      <c r="B12" s="1">
        <v>2005</v>
      </c>
      <c r="C12" s="26">
        <v>5.7536197045063631</v>
      </c>
      <c r="D12" s="58">
        <v>6.8524016353368751</v>
      </c>
      <c r="E12" s="58">
        <v>-8.1200491490418614</v>
      </c>
      <c r="F12" s="59"/>
      <c r="G12" s="38"/>
      <c r="H12" s="38"/>
      <c r="I12" s="38"/>
    </row>
    <row r="13" spans="1:10">
      <c r="A13" s="21" t="s">
        <v>14</v>
      </c>
      <c r="B13" s="1"/>
      <c r="C13" s="26">
        <v>7.3255451193920464</v>
      </c>
      <c r="D13" s="58">
        <v>7.4590346033713786</v>
      </c>
      <c r="E13" s="58">
        <v>-8.9686109164543382</v>
      </c>
      <c r="F13" s="59"/>
      <c r="G13" s="38"/>
      <c r="H13" s="38"/>
      <c r="I13" s="38"/>
    </row>
    <row r="14" spans="1:10">
      <c r="A14" s="21" t="s">
        <v>15</v>
      </c>
      <c r="B14" s="1"/>
      <c r="C14" s="26">
        <v>8.0002126425224844</v>
      </c>
      <c r="D14" s="58">
        <v>7.6982830572763987</v>
      </c>
      <c r="E14" s="58">
        <v>-9.0390673740764385</v>
      </c>
      <c r="F14" s="59"/>
      <c r="G14" s="38"/>
      <c r="H14" s="38"/>
      <c r="I14" s="38"/>
    </row>
    <row r="15" spans="1:10">
      <c r="A15" s="21" t="s">
        <v>16</v>
      </c>
      <c r="B15" s="1"/>
      <c r="C15" s="26">
        <v>8.7931894701952018</v>
      </c>
      <c r="D15" s="58">
        <v>9.6097152844600231</v>
      </c>
      <c r="E15" s="58">
        <v>70.704028523054006</v>
      </c>
      <c r="F15" s="59"/>
      <c r="G15" s="38"/>
      <c r="H15" s="38"/>
      <c r="I15" s="38"/>
    </row>
    <row r="16" spans="1:10">
      <c r="A16" s="21" t="s">
        <v>17</v>
      </c>
      <c r="B16" s="1">
        <v>2006</v>
      </c>
      <c r="C16" s="26">
        <v>12.23839373745848</v>
      </c>
      <c r="D16" s="58">
        <v>7.9889410555435347</v>
      </c>
      <c r="E16" s="58">
        <v>42.055259952561073</v>
      </c>
      <c r="F16" s="59"/>
      <c r="G16" s="38"/>
      <c r="H16" s="38"/>
      <c r="I16" s="38"/>
    </row>
    <row r="17" spans="1:9">
      <c r="A17" s="21" t="s">
        <v>18</v>
      </c>
      <c r="B17" s="1"/>
      <c r="C17" s="26">
        <v>4.9715664673171602</v>
      </c>
      <c r="D17" s="58">
        <v>7.0298324764802373</v>
      </c>
      <c r="E17" s="58">
        <v>41.45900935702636</v>
      </c>
      <c r="F17" s="59"/>
      <c r="G17" s="38"/>
      <c r="H17" s="38"/>
      <c r="I17" s="38"/>
    </row>
    <row r="18" spans="1:9">
      <c r="A18" s="21" t="s">
        <v>19</v>
      </c>
      <c r="B18" s="1"/>
      <c r="C18" s="26">
        <v>4.335601048956832</v>
      </c>
      <c r="D18" s="58">
        <v>7.0430512153904203</v>
      </c>
      <c r="E18" s="58">
        <v>66.566127998186545</v>
      </c>
      <c r="F18" s="59"/>
      <c r="G18" s="38"/>
      <c r="H18" s="38"/>
      <c r="I18" s="38"/>
    </row>
    <row r="19" spans="1:9">
      <c r="A19" s="21" t="s">
        <v>20</v>
      </c>
      <c r="B19" s="1"/>
      <c r="C19" s="26">
        <v>7.4229471406890752</v>
      </c>
      <c r="D19" s="58">
        <v>7.6705117027697582</v>
      </c>
      <c r="E19" s="58">
        <v>1.0574357348550905</v>
      </c>
      <c r="F19" s="59"/>
      <c r="G19" s="38"/>
      <c r="H19" s="38"/>
      <c r="I19" s="38"/>
    </row>
    <row r="20" spans="1:9">
      <c r="A20" s="21" t="s">
        <v>21</v>
      </c>
      <c r="B20" s="1">
        <v>2007</v>
      </c>
      <c r="C20" s="26">
        <v>9.9782803989128865</v>
      </c>
      <c r="D20" s="58">
        <v>7.673578973082158</v>
      </c>
      <c r="E20" s="58">
        <v>2.6295012939164195</v>
      </c>
      <c r="F20" s="59"/>
      <c r="G20" s="38"/>
      <c r="H20" s="38"/>
      <c r="I20" s="38"/>
    </row>
    <row r="21" spans="1:9">
      <c r="A21" s="21" t="s">
        <v>22</v>
      </c>
      <c r="B21" s="1"/>
      <c r="C21" s="26">
        <v>10.383651855362587</v>
      </c>
      <c r="D21" s="58">
        <v>8.8160733674757807</v>
      </c>
      <c r="E21" s="58">
        <v>3.1056088758881373</v>
      </c>
      <c r="F21" s="59"/>
      <c r="G21" s="38"/>
      <c r="H21" s="38"/>
      <c r="I21" s="38"/>
    </row>
    <row r="22" spans="1:9">
      <c r="A22" s="21" t="s">
        <v>23</v>
      </c>
      <c r="B22" s="1"/>
      <c r="C22" s="26">
        <v>8.7512698229325991</v>
      </c>
      <c r="D22" s="58">
        <v>7.3362219363664707</v>
      </c>
      <c r="E22" s="58">
        <v>2.0749423202208561</v>
      </c>
      <c r="F22" s="59"/>
      <c r="G22" s="38"/>
      <c r="H22" s="38"/>
      <c r="I22" s="38"/>
    </row>
    <row r="23" spans="1:9">
      <c r="A23" s="21" t="s">
        <v>35</v>
      </c>
      <c r="B23" s="1"/>
      <c r="C23" s="26">
        <v>1.0492660087306973</v>
      </c>
      <c r="D23" s="58">
        <v>7.5961449051815038</v>
      </c>
      <c r="E23" s="58">
        <v>19.812436149086878</v>
      </c>
      <c r="F23" s="59"/>
      <c r="G23" s="38"/>
      <c r="H23" s="38"/>
      <c r="I23" s="38"/>
    </row>
    <row r="24" spans="1:9">
      <c r="A24" s="21" t="s">
        <v>36</v>
      </c>
      <c r="B24" s="1">
        <v>2008</v>
      </c>
      <c r="C24" s="26">
        <v>-3.496893772686434</v>
      </c>
      <c r="D24" s="58">
        <v>4.6681781149317914</v>
      </c>
      <c r="E24" s="58">
        <v>1.2082327995905473</v>
      </c>
      <c r="F24" s="59"/>
      <c r="G24" s="38"/>
      <c r="H24" s="38"/>
      <c r="I24" s="38"/>
    </row>
    <row r="25" spans="1:9">
      <c r="A25" s="21" t="s">
        <v>37</v>
      </c>
      <c r="B25" s="21"/>
      <c r="C25" s="26">
        <v>-4.8954920291379693</v>
      </c>
      <c r="D25" s="58">
        <v>2.0242680894163101</v>
      </c>
      <c r="E25" s="58">
        <v>-7.1509349059173104</v>
      </c>
      <c r="F25" s="59"/>
      <c r="G25" s="38"/>
      <c r="H25" s="38"/>
      <c r="I25" s="38"/>
    </row>
    <row r="26" spans="1:9">
      <c r="A26" s="21" t="s">
        <v>38</v>
      </c>
      <c r="B26" s="21"/>
      <c r="C26" s="26">
        <v>-7.5390432978694406</v>
      </c>
      <c r="D26" s="58">
        <v>-0.40304978589570339</v>
      </c>
      <c r="E26" s="58">
        <v>-24.011999982808035</v>
      </c>
      <c r="F26" s="59"/>
      <c r="G26" s="38"/>
      <c r="H26" s="38"/>
      <c r="I26" s="38"/>
    </row>
    <row r="27" spans="1:9">
      <c r="A27" s="21" t="s">
        <v>48</v>
      </c>
      <c r="B27" s="21"/>
      <c r="C27" s="26">
        <v>-13.965628567789963</v>
      </c>
      <c r="D27" s="58">
        <v>-8.8791133872518913</v>
      </c>
      <c r="E27" s="58">
        <v>-48.387812227541794</v>
      </c>
      <c r="F27" s="59"/>
      <c r="G27" s="38"/>
      <c r="H27" s="38"/>
      <c r="I27" s="38"/>
    </row>
    <row r="28" spans="1:9">
      <c r="A28" s="21" t="s">
        <v>49</v>
      </c>
      <c r="B28" s="1">
        <v>2009</v>
      </c>
      <c r="C28" s="26">
        <v>-10.634127217485045</v>
      </c>
      <c r="D28" s="58">
        <v>-4.445354864125278</v>
      </c>
      <c r="E28" s="58">
        <v>-46.555703532025369</v>
      </c>
      <c r="F28" s="59"/>
      <c r="G28" s="38"/>
      <c r="H28" s="38"/>
      <c r="I28" s="38"/>
    </row>
    <row r="29" spans="1:9">
      <c r="A29" s="21" t="s">
        <v>50</v>
      </c>
      <c r="B29" s="1"/>
      <c r="C29" s="26">
        <v>-3.152340880251117</v>
      </c>
      <c r="D29" s="58">
        <v>-3.8414845646895515</v>
      </c>
      <c r="E29" s="58">
        <v>-45.950460829493089</v>
      </c>
      <c r="F29" s="59"/>
      <c r="G29" s="38"/>
      <c r="H29" s="38"/>
      <c r="I29" s="38"/>
    </row>
    <row r="30" spans="1:9">
      <c r="A30" s="21" t="s">
        <v>51</v>
      </c>
      <c r="B30" s="1"/>
      <c r="C30" s="26">
        <v>-9.282635675471667</v>
      </c>
      <c r="D30" s="58">
        <v>-4.4489919258642487</v>
      </c>
      <c r="E30" s="58">
        <v>-44.461838308424419</v>
      </c>
      <c r="F30" s="59"/>
      <c r="G30" s="38"/>
      <c r="H30" s="38"/>
      <c r="I30" s="38"/>
    </row>
    <row r="31" spans="1:9">
      <c r="A31" s="21" t="s">
        <v>53</v>
      </c>
      <c r="B31" s="1"/>
      <c r="C31" s="26">
        <v>-7.2680948970246959</v>
      </c>
      <c r="D31" s="58">
        <v>-6.6677690698043506</v>
      </c>
      <c r="E31" s="58">
        <v>-40.768596570928608</v>
      </c>
      <c r="F31" s="59"/>
      <c r="G31" s="38"/>
      <c r="H31" s="38"/>
      <c r="I31" s="38"/>
    </row>
    <row r="32" spans="1:9">
      <c r="A32" s="21" t="s">
        <v>54</v>
      </c>
      <c r="B32" s="1">
        <v>2010</v>
      </c>
      <c r="C32" s="26">
        <v>-7.0167480380752778</v>
      </c>
      <c r="D32" s="58">
        <v>-3.7669986293033588</v>
      </c>
      <c r="E32" s="58">
        <v>-38.799013874142986</v>
      </c>
      <c r="F32" s="59"/>
      <c r="G32" s="38"/>
      <c r="H32" s="38"/>
      <c r="I32" s="38"/>
    </row>
    <row r="33" spans="1:9">
      <c r="A33" s="21" t="s">
        <v>55</v>
      </c>
      <c r="B33" s="1"/>
      <c r="C33" s="26">
        <v>-4.5201409296812756</v>
      </c>
      <c r="D33" s="58">
        <v>-0.21868829486825803</v>
      </c>
      <c r="E33" s="58">
        <v>-19.299214085448241</v>
      </c>
      <c r="F33" s="59"/>
      <c r="G33" s="38"/>
      <c r="H33" s="38"/>
      <c r="I33" s="38"/>
    </row>
    <row r="34" spans="1:9">
      <c r="A34" s="21" t="s">
        <v>56</v>
      </c>
      <c r="B34" s="1"/>
      <c r="C34" s="26">
        <v>-3.0796242737580286</v>
      </c>
      <c r="D34" s="58">
        <v>-1.1991361713457707</v>
      </c>
      <c r="E34" s="58">
        <v>-0.15513727370819197</v>
      </c>
      <c r="G34" s="36"/>
      <c r="H34" s="36"/>
      <c r="I34" s="36"/>
    </row>
    <row r="35" spans="1:9" ht="11.25" customHeight="1"/>
    <row r="80" spans="6:10">
      <c r="F80" s="4"/>
      <c r="G80" s="4"/>
      <c r="H80" s="4"/>
      <c r="I80" s="4"/>
      <c r="J80" s="4"/>
    </row>
    <row r="81" spans="6:10">
      <c r="F81" s="4"/>
      <c r="G81" s="4"/>
      <c r="H81" s="4"/>
      <c r="I81" s="4"/>
      <c r="J81" s="4"/>
    </row>
    <row r="82" spans="6:10">
      <c r="F82" s="4"/>
      <c r="G82" s="4"/>
      <c r="H82" s="4"/>
      <c r="I82" s="4"/>
      <c r="J82" s="4"/>
    </row>
    <row r="107" spans="1:34">
      <c r="A107" s="56" t="s">
        <v>39</v>
      </c>
      <c r="B107" s="56"/>
      <c r="C107" s="56" t="s">
        <v>39</v>
      </c>
      <c r="D107" s="56" t="s">
        <v>39</v>
      </c>
      <c r="E107" s="56" t="s">
        <v>39</v>
      </c>
      <c r="F107" s="56" t="s">
        <v>39</v>
      </c>
      <c r="G107" s="56" t="s">
        <v>39</v>
      </c>
      <c r="H107" s="56" t="s">
        <v>39</v>
      </c>
      <c r="I107" s="56" t="s">
        <v>39</v>
      </c>
      <c r="J107" s="56" t="s">
        <v>39</v>
      </c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</row>
  </sheetData>
  <phoneticPr fontId="6" type="noConversion"/>
  <conditionalFormatting sqref="G11:I34">
    <cfRule type="cellIs" dxfId="1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89"/>
  <sheetViews>
    <sheetView workbookViewId="0">
      <pane xSplit="1" ySplit="9" topLeftCell="C10" activePane="bottomRight" state="frozen"/>
      <selection pane="topRight"/>
      <selection pane="bottomLeft"/>
      <selection pane="bottomRight"/>
    </sheetView>
  </sheetViews>
  <sheetFormatPr defaultColWidth="13.33203125" defaultRowHeight="11.25"/>
  <cols>
    <col min="1" max="1" width="8.33203125" style="15" customWidth="1"/>
    <col min="2" max="2" width="7.6640625" style="15" hidden="1" customWidth="1"/>
    <col min="3" max="3" width="14" style="15" bestFit="1" customWidth="1"/>
    <col min="4" max="7" width="15.1640625" style="15" customWidth="1"/>
    <col min="8" max="8" width="16.5" style="15" customWidth="1"/>
    <col min="9" max="9" width="15.5" style="15" customWidth="1"/>
    <col min="10" max="10" width="2" style="15" customWidth="1"/>
    <col min="11" max="16" width="13.83203125" style="15" customWidth="1"/>
    <col min="17" max="17" width="3.83203125" style="15" customWidth="1"/>
    <col min="18" max="23" width="5.83203125" style="15" customWidth="1"/>
    <col min="24" max="24" width="3.83203125" style="15" customWidth="1"/>
    <col min="25" max="29" width="10.1640625" style="15" customWidth="1"/>
    <col min="30" max="16384" width="13.33203125" style="15"/>
  </cols>
  <sheetData>
    <row r="1" spans="1:26">
      <c r="A1" s="1" t="s">
        <v>105</v>
      </c>
      <c r="B1" s="49"/>
      <c r="C1" s="50"/>
      <c r="D1" s="50"/>
      <c r="E1" s="50"/>
      <c r="F1" s="50"/>
      <c r="G1" s="50"/>
      <c r="H1" s="50"/>
      <c r="I1" s="50"/>
    </row>
    <row r="2" spans="1:26">
      <c r="A2" s="49" t="s">
        <v>106</v>
      </c>
      <c r="B2" s="49"/>
      <c r="C2" s="50"/>
      <c r="D2" s="50"/>
      <c r="E2" s="50"/>
      <c r="F2" s="50"/>
      <c r="G2" s="50"/>
      <c r="H2" s="50"/>
      <c r="I2" s="76"/>
    </row>
    <row r="3" spans="1:26">
      <c r="A3" s="83" t="s">
        <v>108</v>
      </c>
      <c r="B3" s="52"/>
      <c r="D3" s="50"/>
      <c r="E3" s="50"/>
      <c r="F3" s="50"/>
      <c r="G3" s="50"/>
      <c r="H3" s="50"/>
      <c r="I3" s="76"/>
    </row>
    <row r="4" spans="1:26">
      <c r="A4" s="15" t="s">
        <v>47</v>
      </c>
      <c r="B4" s="52"/>
      <c r="D4" s="50"/>
      <c r="E4" s="50"/>
      <c r="F4" s="50"/>
      <c r="G4" s="50"/>
      <c r="H4" s="50"/>
      <c r="I4" s="76"/>
    </row>
    <row r="5" spans="1:26">
      <c r="A5" s="15" t="s">
        <v>92</v>
      </c>
      <c r="B5" s="52"/>
      <c r="D5" s="50"/>
      <c r="E5" s="50"/>
      <c r="F5" s="50"/>
      <c r="G5" s="50"/>
      <c r="H5" s="50"/>
      <c r="I5" s="76"/>
    </row>
    <row r="6" spans="1:26">
      <c r="A6" s="51" t="s">
        <v>102</v>
      </c>
      <c r="B6" s="52"/>
      <c r="I6" s="76"/>
    </row>
    <row r="7" spans="1:26">
      <c r="A7" s="15" t="s">
        <v>29</v>
      </c>
      <c r="B7" s="52"/>
      <c r="C7" s="50"/>
      <c r="D7" s="50"/>
      <c r="E7" s="50"/>
      <c r="F7" s="50"/>
      <c r="G7" s="50"/>
      <c r="H7" s="50"/>
      <c r="I7" s="50"/>
      <c r="Y7" s="60"/>
      <c r="Z7" s="50"/>
    </row>
    <row r="8" spans="1:26">
      <c r="B8" s="52"/>
      <c r="C8" s="50"/>
      <c r="D8" s="50"/>
      <c r="E8" s="50"/>
      <c r="F8" s="50"/>
      <c r="G8" s="50"/>
      <c r="H8" s="50"/>
      <c r="I8" s="50"/>
      <c r="Y8" s="60"/>
      <c r="Z8" s="50"/>
    </row>
    <row r="9" spans="1:26" ht="32.25">
      <c r="A9" s="52"/>
      <c r="B9" s="52"/>
      <c r="C9" s="87" t="s">
        <v>124</v>
      </c>
      <c r="D9" s="87" t="s">
        <v>125</v>
      </c>
      <c r="E9" s="87" t="s">
        <v>126</v>
      </c>
      <c r="F9" s="87" t="s">
        <v>127</v>
      </c>
      <c r="G9" s="87" t="s">
        <v>128</v>
      </c>
      <c r="H9" s="87" t="s">
        <v>129</v>
      </c>
      <c r="J9" s="53"/>
      <c r="K9" s="77"/>
      <c r="L9" s="77"/>
      <c r="M9" s="77"/>
      <c r="N9" s="77"/>
      <c r="O9" s="77"/>
      <c r="P9" s="77"/>
      <c r="Q9" s="78"/>
      <c r="R9" s="78"/>
      <c r="S9" s="78"/>
      <c r="T9" s="78"/>
      <c r="U9" s="78"/>
      <c r="V9" s="78"/>
      <c r="W9" s="78"/>
      <c r="Y9" s="77"/>
      <c r="Z9" s="77"/>
    </row>
    <row r="10" spans="1:26">
      <c r="A10" s="54">
        <v>80</v>
      </c>
      <c r="B10" s="49"/>
      <c r="C10" s="14">
        <v>21.222018806690521</v>
      </c>
      <c r="D10" s="14">
        <v>2.7639177831405508</v>
      </c>
      <c r="E10" s="14">
        <v>18.702671215777649</v>
      </c>
      <c r="F10" s="14">
        <v>3.4482399933427645</v>
      </c>
      <c r="G10" s="14">
        <v>2.6160855454772403</v>
      </c>
      <c r="H10" s="14">
        <v>-3.6406757094116664E-2</v>
      </c>
      <c r="I10" s="14"/>
      <c r="K10" s="14"/>
      <c r="L10" s="14"/>
      <c r="M10" s="14"/>
      <c r="N10" s="14"/>
      <c r="O10" s="14"/>
      <c r="P10" s="14"/>
      <c r="Q10" s="14"/>
      <c r="R10" s="38"/>
      <c r="S10" s="38"/>
      <c r="T10" s="38"/>
      <c r="U10" s="38"/>
      <c r="V10" s="38"/>
      <c r="W10" s="38"/>
      <c r="Y10" s="14"/>
      <c r="Z10" s="14"/>
    </row>
    <row r="11" spans="1:26">
      <c r="A11" s="54">
        <f>1+A10</f>
        <v>81</v>
      </c>
      <c r="B11" s="49">
        <v>1992</v>
      </c>
      <c r="C11" s="14">
        <v>19.632510322647008</v>
      </c>
      <c r="D11" s="14">
        <v>2.7044645367941742</v>
      </c>
      <c r="E11" s="14">
        <v>17.145099314150109</v>
      </c>
      <c r="F11" s="14">
        <v>3.2369947505115402</v>
      </c>
      <c r="G11" s="14">
        <v>2.5889099964366666</v>
      </c>
      <c r="H11" s="14">
        <v>0.19545413218131125</v>
      </c>
      <c r="I11" s="14"/>
      <c r="K11" s="14"/>
      <c r="L11" s="14"/>
      <c r="M11" s="14"/>
      <c r="N11" s="14"/>
      <c r="O11" s="14"/>
      <c r="P11" s="14"/>
      <c r="Q11" s="14"/>
      <c r="R11" s="38"/>
      <c r="S11" s="38"/>
      <c r="T11" s="38"/>
      <c r="U11" s="38"/>
      <c r="V11" s="38"/>
      <c r="W11" s="38"/>
      <c r="Y11" s="14"/>
      <c r="Z11" s="14"/>
    </row>
    <row r="12" spans="1:26">
      <c r="A12" s="54">
        <f t="shared" ref="A12:A40" si="0">1+A11</f>
        <v>82</v>
      </c>
      <c r="B12" s="49"/>
      <c r="C12" s="14">
        <v>23.609381274342407</v>
      </c>
      <c r="D12" s="14">
        <v>0.36365961546204711</v>
      </c>
      <c r="E12" s="14">
        <v>20.695018940692396</v>
      </c>
      <c r="F12" s="14">
        <v>0.53413051829264968</v>
      </c>
      <c r="G12" s="14">
        <v>3.0138771450429358</v>
      </c>
      <c r="H12" s="14">
        <v>0.59302703932111678</v>
      </c>
      <c r="I12" s="14"/>
      <c r="K12" s="14"/>
      <c r="L12" s="14"/>
      <c r="M12" s="14"/>
      <c r="N12" s="14"/>
      <c r="O12" s="14"/>
      <c r="P12" s="14"/>
      <c r="Q12" s="14"/>
      <c r="R12" s="38"/>
      <c r="S12" s="38"/>
      <c r="T12" s="38"/>
      <c r="U12" s="38"/>
      <c r="V12" s="38"/>
      <c r="W12" s="38"/>
      <c r="Y12" s="14"/>
      <c r="Z12" s="14"/>
    </row>
    <row r="13" spans="1:26">
      <c r="A13" s="54">
        <f t="shared" si="0"/>
        <v>83</v>
      </c>
      <c r="B13" s="49"/>
      <c r="C13" s="14">
        <v>25.212130580040348</v>
      </c>
      <c r="D13" s="14">
        <v>4.7029206558217167</v>
      </c>
      <c r="E13" s="14">
        <v>22.352382209121785</v>
      </c>
      <c r="F13" s="14">
        <v>4.4466068012753901</v>
      </c>
      <c r="G13" s="14">
        <v>2.9671617533889192</v>
      </c>
      <c r="H13" s="14">
        <v>0.9855089216751729</v>
      </c>
      <c r="I13" s="14"/>
      <c r="K13" s="14"/>
      <c r="L13" s="14"/>
      <c r="M13" s="14"/>
      <c r="N13" s="14"/>
      <c r="O13" s="14"/>
      <c r="P13" s="14"/>
      <c r="Q13" s="14"/>
      <c r="R13" s="38"/>
      <c r="S13" s="38"/>
      <c r="T13" s="38"/>
      <c r="U13" s="38"/>
      <c r="V13" s="38"/>
      <c r="W13" s="38"/>
      <c r="Y13" s="14"/>
      <c r="Z13" s="14"/>
    </row>
    <row r="14" spans="1:26">
      <c r="A14" s="54">
        <f t="shared" si="0"/>
        <v>84</v>
      </c>
      <c r="B14" s="49"/>
      <c r="C14" s="14">
        <v>31.006777641034343</v>
      </c>
      <c r="D14" s="14">
        <v>5.3970233725173973</v>
      </c>
      <c r="E14" s="14">
        <v>28.059469246873757</v>
      </c>
      <c r="F14" s="14">
        <v>5.70975145702484</v>
      </c>
      <c r="G14" s="14">
        <v>3.1162118768743277</v>
      </c>
      <c r="H14" s="14">
        <v>0.45799029593164714</v>
      </c>
      <c r="I14" s="14"/>
      <c r="K14" s="14"/>
      <c r="L14" s="14"/>
      <c r="M14" s="14"/>
      <c r="N14" s="14"/>
      <c r="O14" s="14"/>
      <c r="P14" s="14"/>
      <c r="Q14" s="14"/>
      <c r="R14" s="38"/>
      <c r="S14" s="38"/>
      <c r="T14" s="38"/>
      <c r="U14" s="38"/>
      <c r="V14" s="38"/>
      <c r="W14" s="38"/>
      <c r="Y14" s="14"/>
      <c r="Z14" s="14"/>
    </row>
    <row r="15" spans="1:26">
      <c r="A15" s="54">
        <f t="shared" si="0"/>
        <v>85</v>
      </c>
      <c r="B15" s="49">
        <v>1993</v>
      </c>
      <c r="C15" s="14">
        <v>28.650676567806261</v>
      </c>
      <c r="D15" s="14">
        <v>5.2655212661068198</v>
      </c>
      <c r="E15" s="14">
        <v>26.167739732322744</v>
      </c>
      <c r="F15" s="14">
        <v>5.3857267904572472</v>
      </c>
      <c r="G15" s="14">
        <v>2.6545320950703872</v>
      </c>
      <c r="H15" s="14">
        <v>0.54595234991731045</v>
      </c>
      <c r="I15" s="14"/>
      <c r="K15" s="14"/>
      <c r="L15" s="14"/>
      <c r="M15" s="14"/>
      <c r="N15" s="14"/>
      <c r="O15" s="14"/>
      <c r="P15" s="14"/>
      <c r="Q15" s="14"/>
      <c r="R15" s="38"/>
      <c r="S15" s="38"/>
      <c r="T15" s="38"/>
      <c r="U15" s="38"/>
      <c r="V15" s="38"/>
      <c r="W15" s="38"/>
      <c r="Y15" s="14"/>
      <c r="Z15" s="14"/>
    </row>
    <row r="16" spans="1:26">
      <c r="A16" s="54">
        <f t="shared" si="0"/>
        <v>86</v>
      </c>
      <c r="B16" s="49"/>
      <c r="C16" s="14">
        <v>28.813220239397356</v>
      </c>
      <c r="D16" s="14">
        <v>8.2155807950723521</v>
      </c>
      <c r="E16" s="14">
        <v>25.897940318235413</v>
      </c>
      <c r="F16" s="14">
        <v>8.5219293304501242</v>
      </c>
      <c r="G16" s="14">
        <v>3.0747481245801653</v>
      </c>
      <c r="H16" s="14">
        <v>0.5415018568583555</v>
      </c>
      <c r="I16" s="14"/>
      <c r="K16" s="14"/>
      <c r="L16" s="14"/>
      <c r="M16" s="14"/>
      <c r="N16" s="14"/>
      <c r="O16" s="14"/>
      <c r="P16" s="14"/>
      <c r="Q16" s="14"/>
      <c r="R16" s="38"/>
      <c r="S16" s="38"/>
      <c r="T16" s="38"/>
      <c r="U16" s="38"/>
      <c r="V16" s="38"/>
      <c r="W16" s="38"/>
      <c r="Y16" s="14"/>
      <c r="Z16" s="14"/>
    </row>
    <row r="17" spans="1:26">
      <c r="A17" s="54">
        <f t="shared" si="0"/>
        <v>87</v>
      </c>
      <c r="B17" s="49"/>
      <c r="C17" s="14">
        <v>25.347944351283957</v>
      </c>
      <c r="D17" s="14">
        <v>7.5537541775241595</v>
      </c>
      <c r="E17" s="14">
        <v>22.437335543231875</v>
      </c>
      <c r="F17" s="14">
        <v>7.0702663840338174</v>
      </c>
      <c r="G17" s="14">
        <v>3.0089818568625071</v>
      </c>
      <c r="H17" s="14">
        <v>0.79569607652448404</v>
      </c>
      <c r="I17" s="14"/>
      <c r="K17" s="14"/>
      <c r="L17" s="14"/>
      <c r="M17" s="14"/>
      <c r="N17" s="14"/>
      <c r="O17" s="14"/>
      <c r="P17" s="14"/>
      <c r="Q17" s="14"/>
      <c r="R17" s="38"/>
      <c r="S17" s="38"/>
      <c r="T17" s="38"/>
      <c r="U17" s="38"/>
      <c r="V17" s="38"/>
      <c r="W17" s="38"/>
      <c r="Y17" s="14"/>
      <c r="Z17" s="14"/>
    </row>
    <row r="18" spans="1:26">
      <c r="A18" s="54">
        <f t="shared" si="0"/>
        <v>88</v>
      </c>
      <c r="B18" s="49"/>
      <c r="C18" s="14">
        <v>27.748193337512188</v>
      </c>
      <c r="D18" s="14">
        <v>9.4355251539277418</v>
      </c>
      <c r="E18" s="14">
        <v>24.493565881292369</v>
      </c>
      <c r="F18" s="14">
        <v>7.4281089387042964</v>
      </c>
      <c r="G18" s="14">
        <v>3.3508107938902745</v>
      </c>
      <c r="H18" s="14">
        <v>0.90335562944493697</v>
      </c>
      <c r="I18" s="14"/>
      <c r="K18" s="14"/>
      <c r="L18" s="14"/>
      <c r="M18" s="14"/>
      <c r="N18" s="14"/>
      <c r="O18" s="14"/>
      <c r="P18" s="14"/>
      <c r="Q18" s="14"/>
      <c r="R18" s="38"/>
      <c r="S18" s="38"/>
      <c r="T18" s="38"/>
      <c r="U18" s="38"/>
      <c r="V18" s="38"/>
      <c r="W18" s="38"/>
      <c r="Y18" s="14"/>
      <c r="Z18" s="14"/>
    </row>
    <row r="19" spans="1:26">
      <c r="A19" s="54">
        <f t="shared" si="0"/>
        <v>89</v>
      </c>
      <c r="B19" s="49">
        <v>1994</v>
      </c>
      <c r="C19" s="14">
        <v>31.744301432543377</v>
      </c>
      <c r="D19" s="14">
        <v>14.901803726641999</v>
      </c>
      <c r="E19" s="14">
        <v>27.980888232701158</v>
      </c>
      <c r="F19" s="14">
        <v>13.80891082317463</v>
      </c>
      <c r="G19" s="14">
        <v>3.858410248772195</v>
      </c>
      <c r="H19" s="14">
        <v>1.3866206818958953</v>
      </c>
      <c r="I19" s="14"/>
      <c r="K19" s="14"/>
      <c r="L19" s="14"/>
      <c r="M19" s="14"/>
      <c r="N19" s="14"/>
      <c r="O19" s="14"/>
      <c r="P19" s="14"/>
      <c r="Q19" s="14"/>
      <c r="R19" s="38"/>
      <c r="S19" s="38"/>
      <c r="T19" s="38"/>
      <c r="U19" s="38"/>
      <c r="V19" s="38"/>
      <c r="W19" s="38"/>
      <c r="Y19" s="14"/>
      <c r="Z19" s="14"/>
    </row>
    <row r="20" spans="1:26">
      <c r="A20" s="54">
        <f t="shared" si="0"/>
        <v>90</v>
      </c>
      <c r="B20" s="49"/>
      <c r="C20" s="14">
        <v>35.416272299356301</v>
      </c>
      <c r="D20" s="14">
        <v>18.213277508049689</v>
      </c>
      <c r="E20" s="14">
        <v>31.415351228776732</v>
      </c>
      <c r="F20" s="14">
        <v>17.514921065409094</v>
      </c>
      <c r="G20" s="14">
        <v>4.1722875826492656</v>
      </c>
      <c r="H20" s="14">
        <v>1.6707576837271219</v>
      </c>
      <c r="I20" s="14"/>
      <c r="K20" s="14"/>
      <c r="L20" s="14"/>
      <c r="M20" s="14"/>
      <c r="N20" s="14"/>
      <c r="O20" s="14"/>
      <c r="P20" s="14"/>
      <c r="Q20" s="14"/>
      <c r="R20" s="38"/>
      <c r="S20" s="38"/>
      <c r="T20" s="38"/>
      <c r="U20" s="38"/>
      <c r="V20" s="38"/>
      <c r="W20" s="38"/>
      <c r="Y20" s="14"/>
      <c r="Z20" s="14"/>
    </row>
    <row r="21" spans="1:26">
      <c r="A21" s="54">
        <f t="shared" si="0"/>
        <v>91</v>
      </c>
      <c r="B21" s="49"/>
      <c r="C21" s="14">
        <v>37.25486738454272</v>
      </c>
      <c r="D21" s="14">
        <v>20.256801049464997</v>
      </c>
      <c r="E21" s="14">
        <v>33.231043055305449</v>
      </c>
      <c r="F21" s="14">
        <v>17.986516498174087</v>
      </c>
      <c r="G21" s="14">
        <v>4.2258249981403111</v>
      </c>
      <c r="H21" s="14">
        <v>1.7609819078533127</v>
      </c>
      <c r="I21" s="14"/>
      <c r="K21" s="14"/>
      <c r="L21" s="14"/>
      <c r="M21" s="14"/>
      <c r="N21" s="14"/>
      <c r="O21" s="14"/>
      <c r="P21" s="14"/>
      <c r="Q21" s="14"/>
      <c r="R21" s="38"/>
      <c r="S21" s="38"/>
      <c r="T21" s="38"/>
      <c r="U21" s="38"/>
      <c r="V21" s="38"/>
      <c r="W21" s="38"/>
      <c r="Y21" s="14"/>
      <c r="Z21" s="14"/>
    </row>
    <row r="22" spans="1:26" ht="11.25" customHeight="1">
      <c r="A22" s="54">
        <f t="shared" si="0"/>
        <v>92</v>
      </c>
      <c r="B22" s="49"/>
      <c r="C22" s="14">
        <v>45.94144730938941</v>
      </c>
      <c r="D22" s="14">
        <v>25.3405795001289</v>
      </c>
      <c r="E22" s="14">
        <v>41.110168506698692</v>
      </c>
      <c r="F22" s="14">
        <v>24.356109308698528</v>
      </c>
      <c r="G22" s="14">
        <v>5.058711710162946</v>
      </c>
      <c r="H22" s="14">
        <v>2.522797670045549</v>
      </c>
      <c r="I22" s="14"/>
      <c r="K22" s="14"/>
      <c r="L22" s="14"/>
      <c r="M22" s="14"/>
      <c r="N22" s="14"/>
      <c r="O22" s="14"/>
      <c r="P22" s="14"/>
      <c r="Q22" s="14"/>
      <c r="R22" s="38"/>
      <c r="S22" s="38"/>
      <c r="T22" s="38"/>
      <c r="U22" s="38"/>
      <c r="V22" s="38"/>
      <c r="W22" s="38"/>
      <c r="Y22" s="14"/>
      <c r="Z22" s="14"/>
    </row>
    <row r="23" spans="1:26">
      <c r="A23" s="54">
        <f t="shared" si="0"/>
        <v>93</v>
      </c>
      <c r="B23" s="49">
        <v>1995</v>
      </c>
      <c r="C23" s="14">
        <v>52.35293351959406</v>
      </c>
      <c r="D23" s="14">
        <v>32.674316362772402</v>
      </c>
      <c r="E23" s="14">
        <v>46.521377544453443</v>
      </c>
      <c r="F23" s="14">
        <v>31.067218986959631</v>
      </c>
      <c r="G23" s="14">
        <v>5.9857003060356284</v>
      </c>
      <c r="H23" s="14">
        <v>3.4615868876298723</v>
      </c>
      <c r="I23" s="14"/>
      <c r="K23" s="14"/>
      <c r="L23" s="14"/>
      <c r="M23" s="14"/>
      <c r="N23" s="14"/>
      <c r="O23" s="14"/>
      <c r="P23" s="14"/>
      <c r="Q23" s="14"/>
      <c r="R23" s="38"/>
      <c r="S23" s="38"/>
      <c r="T23" s="38"/>
      <c r="U23" s="38"/>
      <c r="V23" s="38"/>
      <c r="W23" s="38"/>
      <c r="Y23" s="14"/>
      <c r="Z23" s="14"/>
    </row>
    <row r="24" spans="1:26">
      <c r="A24" s="54">
        <f t="shared" si="0"/>
        <v>94</v>
      </c>
      <c r="B24" s="49"/>
      <c r="C24" s="14">
        <v>55.25467364854044</v>
      </c>
      <c r="D24" s="14">
        <v>35.982466842635461</v>
      </c>
      <c r="E24" s="14">
        <v>48.232148257404447</v>
      </c>
      <c r="F24" s="14">
        <v>32.66025566215616</v>
      </c>
      <c r="G24" s="14">
        <v>7.1706552008119289</v>
      </c>
      <c r="H24" s="14">
        <v>5.001917545906573</v>
      </c>
      <c r="I24" s="14"/>
      <c r="K24" s="14"/>
      <c r="L24" s="14"/>
      <c r="M24" s="14"/>
      <c r="N24" s="14"/>
      <c r="O24" s="14"/>
      <c r="P24" s="14"/>
      <c r="Q24" s="14"/>
      <c r="R24" s="38"/>
      <c r="S24" s="38"/>
      <c r="T24" s="38"/>
      <c r="U24" s="38"/>
      <c r="V24" s="38"/>
      <c r="W24" s="38"/>
      <c r="Y24" s="14"/>
      <c r="Z24" s="14"/>
    </row>
    <row r="25" spans="1:26">
      <c r="A25" s="54">
        <f t="shared" si="0"/>
        <v>95</v>
      </c>
      <c r="B25" s="49"/>
      <c r="C25" s="14">
        <v>58.426869077745827</v>
      </c>
      <c r="D25" s="14">
        <v>38.124584958111043</v>
      </c>
      <c r="E25" s="14">
        <v>50.779726335791551</v>
      </c>
      <c r="F25" s="14">
        <v>33.925708431723081</v>
      </c>
      <c r="G25" s="14">
        <v>7.7650396494131702</v>
      </c>
      <c r="H25" s="14">
        <v>5.4867910765731986</v>
      </c>
      <c r="I25" s="14"/>
      <c r="K25" s="14"/>
      <c r="L25" s="14"/>
      <c r="M25" s="14"/>
      <c r="N25" s="14"/>
      <c r="O25" s="14"/>
      <c r="P25" s="14"/>
      <c r="Q25" s="14"/>
      <c r="R25" s="38"/>
      <c r="S25" s="38"/>
      <c r="T25" s="38"/>
      <c r="U25" s="38"/>
      <c r="V25" s="38"/>
      <c r="W25" s="38"/>
      <c r="Y25" s="14"/>
      <c r="Z25" s="14"/>
    </row>
    <row r="26" spans="1:26">
      <c r="A26" s="54">
        <f t="shared" si="0"/>
        <v>96</v>
      </c>
      <c r="B26" s="49"/>
      <c r="C26" s="14">
        <v>55.68242435375533</v>
      </c>
      <c r="D26" s="14">
        <v>37.983558612553963</v>
      </c>
      <c r="E26" s="14">
        <v>48.540509814057174</v>
      </c>
      <c r="F26" s="14">
        <v>34.131092112176454</v>
      </c>
      <c r="G26" s="14">
        <v>7.2429535283851223</v>
      </c>
      <c r="H26" s="14">
        <v>4.9076949745961436</v>
      </c>
      <c r="I26" s="14"/>
      <c r="K26" s="14"/>
      <c r="L26" s="14"/>
      <c r="M26" s="14"/>
      <c r="N26" s="14"/>
      <c r="O26" s="14"/>
      <c r="P26" s="14"/>
      <c r="Q26" s="14"/>
      <c r="R26" s="38"/>
      <c r="S26" s="38"/>
      <c r="T26" s="38"/>
      <c r="U26" s="38"/>
      <c r="V26" s="38"/>
      <c r="W26" s="38"/>
      <c r="Y26" s="14"/>
      <c r="Z26" s="14"/>
    </row>
    <row r="27" spans="1:26">
      <c r="A27" s="54">
        <f t="shared" si="0"/>
        <v>97</v>
      </c>
      <c r="B27" s="49">
        <v>1996</v>
      </c>
      <c r="C27" s="14">
        <v>52.517640791420597</v>
      </c>
      <c r="D27" s="14">
        <v>36.091625388329888</v>
      </c>
      <c r="E27" s="14">
        <v>45.414107754832834</v>
      </c>
      <c r="F27" s="14">
        <v>32.384101899788213</v>
      </c>
      <c r="G27" s="14">
        <v>7.2167082883550169</v>
      </c>
      <c r="H27" s="14">
        <v>4.706924881223971</v>
      </c>
      <c r="I27" s="14"/>
      <c r="K27" s="14"/>
      <c r="L27" s="14"/>
      <c r="M27" s="14"/>
      <c r="N27" s="14"/>
      <c r="O27" s="14"/>
      <c r="P27" s="14"/>
      <c r="Q27" s="14"/>
      <c r="R27" s="38"/>
      <c r="S27" s="38"/>
      <c r="T27" s="38"/>
      <c r="U27" s="38"/>
      <c r="V27" s="38"/>
      <c r="W27" s="38"/>
      <c r="Y27" s="14"/>
      <c r="Z27" s="14"/>
    </row>
    <row r="28" spans="1:26">
      <c r="A28" s="54">
        <f t="shared" si="0"/>
        <v>98</v>
      </c>
      <c r="B28" s="49"/>
      <c r="C28" s="14">
        <v>44.275741110900434</v>
      </c>
      <c r="D28" s="14">
        <v>28.172783916982226</v>
      </c>
      <c r="E28" s="14">
        <v>37.120072605748156</v>
      </c>
      <c r="F28" s="14">
        <v>23.248658175182399</v>
      </c>
      <c r="G28" s="14">
        <v>7.4036740147746114</v>
      </c>
      <c r="H28" s="14">
        <v>5.6960175493369114</v>
      </c>
      <c r="I28" s="14"/>
      <c r="K28" s="14"/>
      <c r="L28" s="14"/>
      <c r="M28" s="14"/>
      <c r="N28" s="14"/>
      <c r="O28" s="14"/>
      <c r="P28" s="14"/>
      <c r="Q28" s="14"/>
      <c r="R28" s="38"/>
      <c r="S28" s="38"/>
      <c r="T28" s="38"/>
      <c r="U28" s="38"/>
      <c r="V28" s="38"/>
      <c r="W28" s="38"/>
      <c r="Y28" s="14"/>
      <c r="Z28" s="14"/>
    </row>
    <row r="29" spans="1:26">
      <c r="A29" s="54">
        <f t="shared" si="0"/>
        <v>99</v>
      </c>
      <c r="B29" s="49"/>
      <c r="C29" s="14">
        <v>38.888830230128711</v>
      </c>
      <c r="D29" s="14">
        <v>20.213494630660843</v>
      </c>
      <c r="E29" s="14">
        <v>31.579764600475496</v>
      </c>
      <c r="F29" s="14">
        <v>15.808591512600342</v>
      </c>
      <c r="G29" s="14">
        <v>7.4759856806906733</v>
      </c>
      <c r="H29" s="14">
        <v>5.4978906847246103</v>
      </c>
      <c r="I29" s="14"/>
      <c r="K29" s="14"/>
      <c r="L29" s="14"/>
      <c r="M29" s="14"/>
      <c r="N29" s="14"/>
      <c r="O29" s="14"/>
      <c r="P29" s="14"/>
      <c r="Q29" s="14"/>
      <c r="R29" s="38"/>
      <c r="S29" s="38"/>
      <c r="T29" s="38"/>
      <c r="U29" s="38"/>
      <c r="V29" s="38"/>
      <c r="W29" s="38"/>
      <c r="Y29" s="14"/>
      <c r="Z29" s="14"/>
    </row>
    <row r="30" spans="1:26">
      <c r="A30" s="55">
        <v>0</v>
      </c>
      <c r="B30" s="49"/>
      <c r="C30" s="14">
        <v>37.796463354730406</v>
      </c>
      <c r="D30" s="14">
        <v>19.964229869676583</v>
      </c>
      <c r="E30" s="14">
        <v>30.448075385341731</v>
      </c>
      <c r="F30" s="14">
        <v>15.742119698944911</v>
      </c>
      <c r="G30" s="14">
        <v>7.4680115555549405</v>
      </c>
      <c r="H30" s="14">
        <v>5.5817168533096551</v>
      </c>
      <c r="I30" s="14"/>
      <c r="K30" s="14"/>
      <c r="L30" s="14"/>
      <c r="M30" s="14"/>
      <c r="N30" s="14"/>
      <c r="O30" s="14"/>
      <c r="P30" s="14"/>
      <c r="Q30" s="14"/>
      <c r="R30" s="38"/>
      <c r="S30" s="38"/>
      <c r="T30" s="38"/>
      <c r="U30" s="38"/>
      <c r="V30" s="38"/>
      <c r="W30" s="38"/>
      <c r="Y30" s="14"/>
      <c r="Z30" s="14"/>
    </row>
    <row r="31" spans="1:26">
      <c r="A31" s="55">
        <f t="shared" si="0"/>
        <v>1</v>
      </c>
      <c r="B31" s="49">
        <v>1997</v>
      </c>
      <c r="C31" s="14">
        <v>42.220425937554367</v>
      </c>
      <c r="D31" s="14">
        <v>20.247281287922657</v>
      </c>
      <c r="E31" s="14">
        <v>35.425485230777994</v>
      </c>
      <c r="F31" s="14">
        <v>18.66531254707364</v>
      </c>
      <c r="G31" s="14">
        <v>6.9612604633548472</v>
      </c>
      <c r="H31" s="14">
        <v>3.3173004931947441</v>
      </c>
      <c r="I31" s="14"/>
      <c r="K31" s="14"/>
      <c r="L31" s="14"/>
      <c r="M31" s="14"/>
      <c r="N31" s="14"/>
      <c r="O31" s="14"/>
      <c r="P31" s="14"/>
      <c r="Q31" s="14"/>
      <c r="R31" s="38"/>
      <c r="S31" s="38"/>
      <c r="T31" s="38"/>
      <c r="U31" s="38"/>
      <c r="V31" s="38"/>
      <c r="W31" s="38"/>
      <c r="Y31" s="14"/>
      <c r="Z31" s="14"/>
    </row>
    <row r="32" spans="1:26">
      <c r="A32" s="55">
        <f t="shared" si="0"/>
        <v>2</v>
      </c>
      <c r="B32" s="49"/>
      <c r="C32" s="14">
        <v>40.494158966525518</v>
      </c>
      <c r="D32" s="14">
        <v>18.024580230008304</v>
      </c>
      <c r="E32" s="14">
        <v>33.076300895767915</v>
      </c>
      <c r="F32" s="14">
        <v>16.060471523914444</v>
      </c>
      <c r="G32" s="14">
        <v>7.5847264307031619</v>
      </c>
      <c r="H32" s="14">
        <v>3.7229158148203036</v>
      </c>
      <c r="I32" s="14"/>
      <c r="K32" s="14"/>
      <c r="L32" s="14"/>
      <c r="M32" s="14"/>
      <c r="N32" s="14"/>
      <c r="O32" s="14"/>
      <c r="P32" s="14"/>
      <c r="Q32" s="14"/>
      <c r="R32" s="38"/>
      <c r="S32" s="38"/>
      <c r="T32" s="38"/>
      <c r="U32" s="38"/>
      <c r="V32" s="38"/>
      <c r="W32" s="38"/>
      <c r="Y32" s="14"/>
      <c r="Z32" s="14"/>
    </row>
    <row r="33" spans="1:26">
      <c r="A33" s="55">
        <f t="shared" si="0"/>
        <v>3</v>
      </c>
      <c r="B33" s="49"/>
      <c r="C33" s="14">
        <v>39.131999544618473</v>
      </c>
      <c r="D33" s="14">
        <v>19.188544844917761</v>
      </c>
      <c r="E33" s="14">
        <v>31.514198093078953</v>
      </c>
      <c r="F33" s="14">
        <v>16.580535643740884</v>
      </c>
      <c r="G33" s="14">
        <v>7.790674398994482</v>
      </c>
      <c r="H33" s="14">
        <v>4.2087281371898833</v>
      </c>
      <c r="I33" s="14"/>
      <c r="K33" s="14"/>
      <c r="L33" s="14"/>
      <c r="M33" s="14"/>
      <c r="N33" s="14"/>
      <c r="O33" s="14"/>
      <c r="P33" s="14"/>
      <c r="Q33" s="14"/>
      <c r="R33" s="38"/>
      <c r="S33" s="38"/>
      <c r="T33" s="38"/>
      <c r="U33" s="38"/>
      <c r="V33" s="38"/>
      <c r="W33" s="38"/>
      <c r="Y33" s="14"/>
      <c r="Z33" s="14"/>
    </row>
    <row r="34" spans="1:26">
      <c r="A34" s="55">
        <f t="shared" si="0"/>
        <v>4</v>
      </c>
      <c r="B34" s="49"/>
      <c r="C34" s="14">
        <v>33.586866767051937</v>
      </c>
      <c r="D34" s="14">
        <v>16.44479084198143</v>
      </c>
      <c r="E34" s="14">
        <v>26.637050963909871</v>
      </c>
      <c r="F34" s="14">
        <v>13.780124191679835</v>
      </c>
      <c r="G34" s="14">
        <v>7.0837993590379496</v>
      </c>
      <c r="H34" s="14">
        <v>3.9576924969088068</v>
      </c>
      <c r="I34" s="14"/>
      <c r="K34" s="14"/>
      <c r="L34" s="14"/>
      <c r="M34" s="14"/>
      <c r="N34" s="14"/>
      <c r="O34" s="14"/>
      <c r="P34" s="14"/>
      <c r="Q34" s="14"/>
      <c r="R34" s="38"/>
      <c r="S34" s="38"/>
      <c r="T34" s="38"/>
      <c r="U34" s="38"/>
      <c r="V34" s="38"/>
      <c r="W34" s="38"/>
      <c r="Y34" s="14"/>
      <c r="Z34" s="14"/>
    </row>
    <row r="35" spans="1:26">
      <c r="A35" s="55">
        <f t="shared" si="0"/>
        <v>5</v>
      </c>
      <c r="B35" s="49">
        <v>1998</v>
      </c>
      <c r="C35" s="14">
        <v>24.714258506965436</v>
      </c>
      <c r="D35" s="14">
        <v>2.5150598894211078</v>
      </c>
      <c r="E35" s="14">
        <v>18.641632291550543</v>
      </c>
      <c r="F35" s="14">
        <v>0.72097239247471157</v>
      </c>
      <c r="G35" s="14">
        <v>6.1546307462346599</v>
      </c>
      <c r="H35" s="14">
        <v>3.5668156742374104</v>
      </c>
      <c r="I35" s="14"/>
      <c r="K35" s="14"/>
      <c r="L35" s="14"/>
      <c r="M35" s="14"/>
      <c r="N35" s="14"/>
      <c r="O35" s="14"/>
      <c r="P35" s="14"/>
      <c r="Q35" s="14"/>
      <c r="R35" s="38"/>
      <c r="S35" s="38"/>
      <c r="T35" s="38"/>
      <c r="U35" s="38"/>
      <c r="V35" s="38"/>
      <c r="W35" s="38"/>
      <c r="Y35" s="14"/>
      <c r="Z35" s="14"/>
    </row>
    <row r="36" spans="1:26">
      <c r="A36" s="55">
        <f t="shared" si="0"/>
        <v>6</v>
      </c>
      <c r="B36" s="49"/>
      <c r="C36" s="14">
        <v>29.125301173322004</v>
      </c>
      <c r="D36" s="14">
        <v>-2.6311238722512931</v>
      </c>
      <c r="E36" s="14">
        <v>24.251455054262632</v>
      </c>
      <c r="F36" s="14">
        <v>-3.6633429577165701</v>
      </c>
      <c r="G36" s="14">
        <v>4.9492324392556064</v>
      </c>
      <c r="H36" s="14">
        <v>3.451313737407212</v>
      </c>
      <c r="I36" s="14"/>
      <c r="K36" s="14"/>
      <c r="L36" s="14"/>
      <c r="M36" s="14"/>
      <c r="N36" s="14"/>
      <c r="O36" s="14"/>
      <c r="P36" s="14"/>
      <c r="Q36" s="14"/>
      <c r="R36" s="38"/>
      <c r="S36" s="38"/>
      <c r="T36" s="38"/>
      <c r="U36" s="38"/>
      <c r="V36" s="38"/>
      <c r="W36" s="38"/>
      <c r="Y36" s="14"/>
      <c r="Z36" s="14"/>
    </row>
    <row r="37" spans="1:26">
      <c r="A37" s="55">
        <f t="shared" si="0"/>
        <v>7</v>
      </c>
      <c r="B37" s="49"/>
      <c r="C37" s="14">
        <v>27.662293372523756</v>
      </c>
      <c r="D37" s="14">
        <v>-4.1332661946741638</v>
      </c>
      <c r="E37" s="14">
        <v>23.026215334138396</v>
      </c>
      <c r="F37" s="14">
        <v>-3.5935799985467898</v>
      </c>
      <c r="G37" s="14">
        <v>4.6835621139313437</v>
      </c>
      <c r="H37" s="14">
        <v>2.739385995795284</v>
      </c>
      <c r="I37" s="14"/>
      <c r="K37" s="14"/>
      <c r="L37" s="14"/>
      <c r="M37" s="14"/>
      <c r="N37" s="14"/>
      <c r="O37" s="14"/>
      <c r="P37" s="14"/>
      <c r="Q37" s="14"/>
      <c r="R37" s="38"/>
      <c r="S37" s="38"/>
      <c r="T37" s="38"/>
      <c r="U37" s="38"/>
      <c r="V37" s="38"/>
      <c r="W37" s="38"/>
      <c r="Y37" s="14"/>
      <c r="Z37" s="14"/>
    </row>
    <row r="38" spans="1:26">
      <c r="A38" s="55">
        <f t="shared" si="0"/>
        <v>8</v>
      </c>
      <c r="B38" s="49"/>
      <c r="C38" s="14">
        <v>65.291170927057379</v>
      </c>
      <c r="D38" s="14">
        <v>14.655680619023691</v>
      </c>
      <c r="E38" s="14">
        <v>58.337327625391346</v>
      </c>
      <c r="F38" s="14">
        <v>12.30777046686071</v>
      </c>
      <c r="G38" s="14">
        <v>6.9985361478227563</v>
      </c>
      <c r="H38" s="14">
        <v>5.1463843690868245</v>
      </c>
      <c r="I38" s="14"/>
      <c r="K38" s="14"/>
      <c r="L38" s="14"/>
      <c r="M38" s="14"/>
      <c r="N38" s="14"/>
      <c r="O38" s="14"/>
      <c r="P38" s="14"/>
      <c r="Q38" s="14"/>
      <c r="R38" s="38"/>
      <c r="S38" s="38"/>
      <c r="T38" s="38"/>
      <c r="U38" s="38"/>
      <c r="V38" s="38"/>
      <c r="W38" s="38"/>
      <c r="Y38" s="14"/>
      <c r="Z38" s="14"/>
    </row>
    <row r="39" spans="1:26">
      <c r="A39" s="55">
        <f t="shared" si="0"/>
        <v>9</v>
      </c>
      <c r="B39" s="49">
        <v>1999</v>
      </c>
      <c r="C39" s="14">
        <v>84.737712309794929</v>
      </c>
      <c r="D39" s="14">
        <v>37.823496225397633</v>
      </c>
      <c r="E39" s="14">
        <v>75.687138020833814</v>
      </c>
      <c r="F39" s="14">
        <v>32.87111554453751</v>
      </c>
      <c r="G39" s="14">
        <v>9.1178695874552087</v>
      </c>
      <c r="H39" s="14">
        <v>7.2345019315125327</v>
      </c>
      <c r="I39" s="14"/>
      <c r="K39" s="14"/>
      <c r="L39" s="14"/>
      <c r="M39" s="14"/>
      <c r="N39" s="14"/>
      <c r="O39" s="14"/>
      <c r="P39" s="14"/>
      <c r="Q39" s="14"/>
      <c r="R39" s="38"/>
      <c r="S39" s="38"/>
      <c r="T39" s="38"/>
      <c r="U39" s="38"/>
      <c r="V39" s="38"/>
      <c r="W39" s="38"/>
      <c r="Y39" s="14"/>
      <c r="Z39" s="14"/>
    </row>
    <row r="40" spans="1:26">
      <c r="A40" s="55">
        <f t="shared" si="0"/>
        <v>10</v>
      </c>
      <c r="B40" s="49"/>
      <c r="C40" s="14">
        <v>88.500370438154292</v>
      </c>
      <c r="D40" s="14">
        <v>42.929766015129175</v>
      </c>
      <c r="E40" s="14">
        <v>79.479435187024862</v>
      </c>
      <c r="F40" s="14">
        <v>37.881857161851954</v>
      </c>
      <c r="G40" s="14">
        <v>9.0848596953494063</v>
      </c>
      <c r="H40" s="14">
        <v>6.5613232857001584</v>
      </c>
      <c r="I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Y40" s="14"/>
      <c r="Z40" s="14"/>
    </row>
    <row r="41" spans="1:26" ht="10.5" customHeight="1"/>
    <row r="42" spans="1:26">
      <c r="J42" s="60"/>
    </row>
    <row r="89" spans="1:70">
      <c r="A89" s="56" t="s">
        <v>39</v>
      </c>
      <c r="B89" s="56"/>
      <c r="C89" s="56" t="s">
        <v>39</v>
      </c>
      <c r="D89" s="56" t="s">
        <v>39</v>
      </c>
      <c r="E89" s="56"/>
      <c r="F89" s="56"/>
      <c r="G89" s="56"/>
      <c r="H89" s="56" t="s">
        <v>39</v>
      </c>
      <c r="I89" s="56" t="s">
        <v>39</v>
      </c>
      <c r="J89" s="56" t="s">
        <v>39</v>
      </c>
      <c r="K89" s="56" t="s">
        <v>39</v>
      </c>
      <c r="L89" s="56" t="s">
        <v>39</v>
      </c>
      <c r="M89" s="56" t="s">
        <v>39</v>
      </c>
      <c r="N89" s="56" t="s">
        <v>39</v>
      </c>
      <c r="O89" s="56" t="s">
        <v>39</v>
      </c>
      <c r="P89" s="56"/>
      <c r="Q89" s="56"/>
      <c r="R89" s="56"/>
      <c r="S89" s="56"/>
      <c r="T89" s="56"/>
      <c r="U89" s="56"/>
      <c r="V89" s="56"/>
      <c r="W89" s="56"/>
      <c r="X89" s="56" t="s">
        <v>39</v>
      </c>
      <c r="Y89" s="56" t="s">
        <v>39</v>
      </c>
      <c r="Z89" s="56" t="s">
        <v>39</v>
      </c>
      <c r="AA89" s="56" t="s">
        <v>39</v>
      </c>
      <c r="AB89" s="56" t="s">
        <v>39</v>
      </c>
      <c r="AC89" s="56" t="s">
        <v>39</v>
      </c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</row>
  </sheetData>
  <conditionalFormatting sqref="R10:W39">
    <cfRule type="cellIs" dxfId="2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pane xSplit="2" ySplit="10" topLeftCell="C11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5"/>
    <col min="2" max="2" width="12.5" style="5" customWidth="1"/>
    <col min="3" max="3" width="22" style="5" customWidth="1"/>
    <col min="4" max="4" width="17.6640625" style="5" customWidth="1"/>
    <col min="5" max="5" width="22" style="5" customWidth="1"/>
    <col min="6" max="6" width="22" style="5" hidden="1" customWidth="1"/>
    <col min="7" max="7" width="15.83203125" style="5" customWidth="1"/>
    <col min="8" max="8" width="14.6640625" style="5" customWidth="1"/>
    <col min="9" max="9" width="9.1640625" style="5" customWidth="1"/>
    <col min="10" max="10" width="2" style="5" customWidth="1"/>
    <col min="11" max="244" width="9.33203125" style="5"/>
    <col min="245" max="245" width="10.33203125" style="5" customWidth="1"/>
    <col min="246" max="247" width="8.33203125" style="5" customWidth="1"/>
    <col min="248" max="248" width="9.33203125" style="5"/>
    <col min="249" max="249" width="2" style="5" customWidth="1"/>
    <col min="250" max="250" width="9.33203125" style="5"/>
    <col min="251" max="251" width="13" style="5" customWidth="1"/>
    <col min="252" max="252" width="9.33203125" style="5"/>
    <col min="253" max="253" width="7.6640625" style="5" customWidth="1"/>
    <col min="254" max="254" width="9.1640625" style="5" customWidth="1"/>
    <col min="255" max="255" width="2" style="5" customWidth="1"/>
    <col min="256" max="256" width="9.33203125" style="5"/>
    <col min="257" max="258" width="18.33203125" style="5" customWidth="1"/>
    <col min="259" max="259" width="19.1640625" style="5" customWidth="1"/>
    <col min="260" max="260" width="21.33203125" style="5" customWidth="1"/>
    <col min="261" max="261" width="9.1640625" style="5" bestFit="1" customWidth="1"/>
    <col min="262" max="262" width="7.6640625" style="5" bestFit="1" customWidth="1"/>
    <col min="263" max="500" width="9.33203125" style="5"/>
    <col min="501" max="501" width="10.33203125" style="5" customWidth="1"/>
    <col min="502" max="503" width="8.33203125" style="5" customWidth="1"/>
    <col min="504" max="504" width="9.33203125" style="5"/>
    <col min="505" max="505" width="2" style="5" customWidth="1"/>
    <col min="506" max="506" width="9.33203125" style="5"/>
    <col min="507" max="507" width="13" style="5" customWidth="1"/>
    <col min="508" max="508" width="9.33203125" style="5"/>
    <col min="509" max="509" width="7.6640625" style="5" customWidth="1"/>
    <col min="510" max="510" width="9.1640625" style="5" customWidth="1"/>
    <col min="511" max="511" width="2" style="5" customWidth="1"/>
    <col min="512" max="512" width="9.33203125" style="5"/>
    <col min="513" max="514" width="18.33203125" style="5" customWidth="1"/>
    <col min="515" max="515" width="19.1640625" style="5" customWidth="1"/>
    <col min="516" max="516" width="21.33203125" style="5" customWidth="1"/>
    <col min="517" max="517" width="9.1640625" style="5" bestFit="1" customWidth="1"/>
    <col min="518" max="518" width="7.6640625" style="5" bestFit="1" customWidth="1"/>
    <col min="519" max="756" width="9.33203125" style="5"/>
    <col min="757" max="757" width="10.33203125" style="5" customWidth="1"/>
    <col min="758" max="759" width="8.33203125" style="5" customWidth="1"/>
    <col min="760" max="760" width="9.33203125" style="5"/>
    <col min="761" max="761" width="2" style="5" customWidth="1"/>
    <col min="762" max="762" width="9.33203125" style="5"/>
    <col min="763" max="763" width="13" style="5" customWidth="1"/>
    <col min="764" max="764" width="9.33203125" style="5"/>
    <col min="765" max="765" width="7.6640625" style="5" customWidth="1"/>
    <col min="766" max="766" width="9.1640625" style="5" customWidth="1"/>
    <col min="767" max="767" width="2" style="5" customWidth="1"/>
    <col min="768" max="768" width="9.33203125" style="5"/>
    <col min="769" max="770" width="18.33203125" style="5" customWidth="1"/>
    <col min="771" max="771" width="19.1640625" style="5" customWidth="1"/>
    <col min="772" max="772" width="21.33203125" style="5" customWidth="1"/>
    <col min="773" max="773" width="9.1640625" style="5" bestFit="1" customWidth="1"/>
    <col min="774" max="774" width="7.6640625" style="5" bestFit="1" customWidth="1"/>
    <col min="775" max="1012" width="9.33203125" style="5"/>
    <col min="1013" max="1013" width="10.33203125" style="5" customWidth="1"/>
    <col min="1014" max="1015" width="8.33203125" style="5" customWidth="1"/>
    <col min="1016" max="1016" width="9.33203125" style="5"/>
    <col min="1017" max="1017" width="2" style="5" customWidth="1"/>
    <col min="1018" max="1018" width="9.33203125" style="5"/>
    <col min="1019" max="1019" width="13" style="5" customWidth="1"/>
    <col min="1020" max="1020" width="9.33203125" style="5"/>
    <col min="1021" max="1021" width="7.6640625" style="5" customWidth="1"/>
    <col min="1022" max="1022" width="9.1640625" style="5" customWidth="1"/>
    <col min="1023" max="1023" width="2" style="5" customWidth="1"/>
    <col min="1024" max="1024" width="9.33203125" style="5"/>
    <col min="1025" max="1026" width="18.33203125" style="5" customWidth="1"/>
    <col min="1027" max="1027" width="19.1640625" style="5" customWidth="1"/>
    <col min="1028" max="1028" width="21.33203125" style="5" customWidth="1"/>
    <col min="1029" max="1029" width="9.1640625" style="5" bestFit="1" customWidth="1"/>
    <col min="1030" max="1030" width="7.6640625" style="5" bestFit="1" customWidth="1"/>
    <col min="1031" max="1268" width="9.33203125" style="5"/>
    <col min="1269" max="1269" width="10.33203125" style="5" customWidth="1"/>
    <col min="1270" max="1271" width="8.33203125" style="5" customWidth="1"/>
    <col min="1272" max="1272" width="9.33203125" style="5"/>
    <col min="1273" max="1273" width="2" style="5" customWidth="1"/>
    <col min="1274" max="1274" width="9.33203125" style="5"/>
    <col min="1275" max="1275" width="13" style="5" customWidth="1"/>
    <col min="1276" max="1276" width="9.33203125" style="5"/>
    <col min="1277" max="1277" width="7.6640625" style="5" customWidth="1"/>
    <col min="1278" max="1278" width="9.1640625" style="5" customWidth="1"/>
    <col min="1279" max="1279" width="2" style="5" customWidth="1"/>
    <col min="1280" max="1280" width="9.33203125" style="5"/>
    <col min="1281" max="1282" width="18.33203125" style="5" customWidth="1"/>
    <col min="1283" max="1283" width="19.1640625" style="5" customWidth="1"/>
    <col min="1284" max="1284" width="21.33203125" style="5" customWidth="1"/>
    <col min="1285" max="1285" width="9.1640625" style="5" bestFit="1" customWidth="1"/>
    <col min="1286" max="1286" width="7.6640625" style="5" bestFit="1" customWidth="1"/>
    <col min="1287" max="1524" width="9.33203125" style="5"/>
    <col min="1525" max="1525" width="10.33203125" style="5" customWidth="1"/>
    <col min="1526" max="1527" width="8.33203125" style="5" customWidth="1"/>
    <col min="1528" max="1528" width="9.33203125" style="5"/>
    <col min="1529" max="1529" width="2" style="5" customWidth="1"/>
    <col min="1530" max="1530" width="9.33203125" style="5"/>
    <col min="1531" max="1531" width="13" style="5" customWidth="1"/>
    <col min="1532" max="1532" width="9.33203125" style="5"/>
    <col min="1533" max="1533" width="7.6640625" style="5" customWidth="1"/>
    <col min="1534" max="1534" width="9.1640625" style="5" customWidth="1"/>
    <col min="1535" max="1535" width="2" style="5" customWidth="1"/>
    <col min="1536" max="1536" width="9.33203125" style="5"/>
    <col min="1537" max="1538" width="18.33203125" style="5" customWidth="1"/>
    <col min="1539" max="1539" width="19.1640625" style="5" customWidth="1"/>
    <col min="1540" max="1540" width="21.33203125" style="5" customWidth="1"/>
    <col min="1541" max="1541" width="9.1640625" style="5" bestFit="1" customWidth="1"/>
    <col min="1542" max="1542" width="7.6640625" style="5" bestFit="1" customWidth="1"/>
    <col min="1543" max="1780" width="9.33203125" style="5"/>
    <col min="1781" max="1781" width="10.33203125" style="5" customWidth="1"/>
    <col min="1782" max="1783" width="8.33203125" style="5" customWidth="1"/>
    <col min="1784" max="1784" width="9.33203125" style="5"/>
    <col min="1785" max="1785" width="2" style="5" customWidth="1"/>
    <col min="1786" max="1786" width="9.33203125" style="5"/>
    <col min="1787" max="1787" width="13" style="5" customWidth="1"/>
    <col min="1788" max="1788" width="9.33203125" style="5"/>
    <col min="1789" max="1789" width="7.6640625" style="5" customWidth="1"/>
    <col min="1790" max="1790" width="9.1640625" style="5" customWidth="1"/>
    <col min="1791" max="1791" width="2" style="5" customWidth="1"/>
    <col min="1792" max="1792" width="9.33203125" style="5"/>
    <col min="1793" max="1794" width="18.33203125" style="5" customWidth="1"/>
    <col min="1795" max="1795" width="19.1640625" style="5" customWidth="1"/>
    <col min="1796" max="1796" width="21.33203125" style="5" customWidth="1"/>
    <col min="1797" max="1797" width="9.1640625" style="5" bestFit="1" customWidth="1"/>
    <col min="1798" max="1798" width="7.6640625" style="5" bestFit="1" customWidth="1"/>
    <col min="1799" max="2036" width="9.33203125" style="5"/>
    <col min="2037" max="2037" width="10.33203125" style="5" customWidth="1"/>
    <col min="2038" max="2039" width="8.33203125" style="5" customWidth="1"/>
    <col min="2040" max="2040" width="9.33203125" style="5"/>
    <col min="2041" max="2041" width="2" style="5" customWidth="1"/>
    <col min="2042" max="2042" width="9.33203125" style="5"/>
    <col min="2043" max="2043" width="13" style="5" customWidth="1"/>
    <col min="2044" max="2044" width="9.33203125" style="5"/>
    <col min="2045" max="2045" width="7.6640625" style="5" customWidth="1"/>
    <col min="2046" max="2046" width="9.1640625" style="5" customWidth="1"/>
    <col min="2047" max="2047" width="2" style="5" customWidth="1"/>
    <col min="2048" max="2048" width="9.33203125" style="5"/>
    <col min="2049" max="2050" width="18.33203125" style="5" customWidth="1"/>
    <col min="2051" max="2051" width="19.1640625" style="5" customWidth="1"/>
    <col min="2052" max="2052" width="21.33203125" style="5" customWidth="1"/>
    <col min="2053" max="2053" width="9.1640625" style="5" bestFit="1" customWidth="1"/>
    <col min="2054" max="2054" width="7.6640625" style="5" bestFit="1" customWidth="1"/>
    <col min="2055" max="2292" width="9.33203125" style="5"/>
    <col min="2293" max="2293" width="10.33203125" style="5" customWidth="1"/>
    <col min="2294" max="2295" width="8.33203125" style="5" customWidth="1"/>
    <col min="2296" max="2296" width="9.33203125" style="5"/>
    <col min="2297" max="2297" width="2" style="5" customWidth="1"/>
    <col min="2298" max="2298" width="9.33203125" style="5"/>
    <col min="2299" max="2299" width="13" style="5" customWidth="1"/>
    <col min="2300" max="2300" width="9.33203125" style="5"/>
    <col min="2301" max="2301" width="7.6640625" style="5" customWidth="1"/>
    <col min="2302" max="2302" width="9.1640625" style="5" customWidth="1"/>
    <col min="2303" max="2303" width="2" style="5" customWidth="1"/>
    <col min="2304" max="2304" width="9.33203125" style="5"/>
    <col min="2305" max="2306" width="18.33203125" style="5" customWidth="1"/>
    <col min="2307" max="2307" width="19.1640625" style="5" customWidth="1"/>
    <col min="2308" max="2308" width="21.33203125" style="5" customWidth="1"/>
    <col min="2309" max="2309" width="9.1640625" style="5" bestFit="1" customWidth="1"/>
    <col min="2310" max="2310" width="7.6640625" style="5" bestFit="1" customWidth="1"/>
    <col min="2311" max="2548" width="9.33203125" style="5"/>
    <col min="2549" max="2549" width="10.33203125" style="5" customWidth="1"/>
    <col min="2550" max="2551" width="8.33203125" style="5" customWidth="1"/>
    <col min="2552" max="2552" width="9.33203125" style="5"/>
    <col min="2553" max="2553" width="2" style="5" customWidth="1"/>
    <col min="2554" max="2554" width="9.33203125" style="5"/>
    <col min="2555" max="2555" width="13" style="5" customWidth="1"/>
    <col min="2556" max="2556" width="9.33203125" style="5"/>
    <col min="2557" max="2557" width="7.6640625" style="5" customWidth="1"/>
    <col min="2558" max="2558" width="9.1640625" style="5" customWidth="1"/>
    <col min="2559" max="2559" width="2" style="5" customWidth="1"/>
    <col min="2560" max="2560" width="9.33203125" style="5"/>
    <col min="2561" max="2562" width="18.33203125" style="5" customWidth="1"/>
    <col min="2563" max="2563" width="19.1640625" style="5" customWidth="1"/>
    <col min="2564" max="2564" width="21.33203125" style="5" customWidth="1"/>
    <col min="2565" max="2565" width="9.1640625" style="5" bestFit="1" customWidth="1"/>
    <col min="2566" max="2566" width="7.6640625" style="5" bestFit="1" customWidth="1"/>
    <col min="2567" max="2804" width="9.33203125" style="5"/>
    <col min="2805" max="2805" width="10.33203125" style="5" customWidth="1"/>
    <col min="2806" max="2807" width="8.33203125" style="5" customWidth="1"/>
    <col min="2808" max="2808" width="9.33203125" style="5"/>
    <col min="2809" max="2809" width="2" style="5" customWidth="1"/>
    <col min="2810" max="2810" width="9.33203125" style="5"/>
    <col min="2811" max="2811" width="13" style="5" customWidth="1"/>
    <col min="2812" max="2812" width="9.33203125" style="5"/>
    <col min="2813" max="2813" width="7.6640625" style="5" customWidth="1"/>
    <col min="2814" max="2814" width="9.1640625" style="5" customWidth="1"/>
    <col min="2815" max="2815" width="2" style="5" customWidth="1"/>
    <col min="2816" max="2816" width="9.33203125" style="5"/>
    <col min="2817" max="2818" width="18.33203125" style="5" customWidth="1"/>
    <col min="2819" max="2819" width="19.1640625" style="5" customWidth="1"/>
    <col min="2820" max="2820" width="21.33203125" style="5" customWidth="1"/>
    <col min="2821" max="2821" width="9.1640625" style="5" bestFit="1" customWidth="1"/>
    <col min="2822" max="2822" width="7.6640625" style="5" bestFit="1" customWidth="1"/>
    <col min="2823" max="3060" width="9.33203125" style="5"/>
    <col min="3061" max="3061" width="10.33203125" style="5" customWidth="1"/>
    <col min="3062" max="3063" width="8.33203125" style="5" customWidth="1"/>
    <col min="3064" max="3064" width="9.33203125" style="5"/>
    <col min="3065" max="3065" width="2" style="5" customWidth="1"/>
    <col min="3066" max="3066" width="9.33203125" style="5"/>
    <col min="3067" max="3067" width="13" style="5" customWidth="1"/>
    <col min="3068" max="3068" width="9.33203125" style="5"/>
    <col min="3069" max="3069" width="7.6640625" style="5" customWidth="1"/>
    <col min="3070" max="3070" width="9.1640625" style="5" customWidth="1"/>
    <col min="3071" max="3071" width="2" style="5" customWidth="1"/>
    <col min="3072" max="3072" width="9.33203125" style="5"/>
    <col min="3073" max="3074" width="18.33203125" style="5" customWidth="1"/>
    <col min="3075" max="3075" width="19.1640625" style="5" customWidth="1"/>
    <col min="3076" max="3076" width="21.33203125" style="5" customWidth="1"/>
    <col min="3077" max="3077" width="9.1640625" style="5" bestFit="1" customWidth="1"/>
    <col min="3078" max="3078" width="7.6640625" style="5" bestFit="1" customWidth="1"/>
    <col min="3079" max="3316" width="9.33203125" style="5"/>
    <col min="3317" max="3317" width="10.33203125" style="5" customWidth="1"/>
    <col min="3318" max="3319" width="8.33203125" style="5" customWidth="1"/>
    <col min="3320" max="3320" width="9.33203125" style="5"/>
    <col min="3321" max="3321" width="2" style="5" customWidth="1"/>
    <col min="3322" max="3322" width="9.33203125" style="5"/>
    <col min="3323" max="3323" width="13" style="5" customWidth="1"/>
    <col min="3324" max="3324" width="9.33203125" style="5"/>
    <col min="3325" max="3325" width="7.6640625" style="5" customWidth="1"/>
    <col min="3326" max="3326" width="9.1640625" style="5" customWidth="1"/>
    <col min="3327" max="3327" width="2" style="5" customWidth="1"/>
    <col min="3328" max="3328" width="9.33203125" style="5"/>
    <col min="3329" max="3330" width="18.33203125" style="5" customWidth="1"/>
    <col min="3331" max="3331" width="19.1640625" style="5" customWidth="1"/>
    <col min="3332" max="3332" width="21.33203125" style="5" customWidth="1"/>
    <col min="3333" max="3333" width="9.1640625" style="5" bestFit="1" customWidth="1"/>
    <col min="3334" max="3334" width="7.6640625" style="5" bestFit="1" customWidth="1"/>
    <col min="3335" max="3572" width="9.33203125" style="5"/>
    <col min="3573" max="3573" width="10.33203125" style="5" customWidth="1"/>
    <col min="3574" max="3575" width="8.33203125" style="5" customWidth="1"/>
    <col min="3576" max="3576" width="9.33203125" style="5"/>
    <col min="3577" max="3577" width="2" style="5" customWidth="1"/>
    <col min="3578" max="3578" width="9.33203125" style="5"/>
    <col min="3579" max="3579" width="13" style="5" customWidth="1"/>
    <col min="3580" max="3580" width="9.33203125" style="5"/>
    <col min="3581" max="3581" width="7.6640625" style="5" customWidth="1"/>
    <col min="3582" max="3582" width="9.1640625" style="5" customWidth="1"/>
    <col min="3583" max="3583" width="2" style="5" customWidth="1"/>
    <col min="3584" max="3584" width="9.33203125" style="5"/>
    <col min="3585" max="3586" width="18.33203125" style="5" customWidth="1"/>
    <col min="3587" max="3587" width="19.1640625" style="5" customWidth="1"/>
    <col min="3588" max="3588" width="21.33203125" style="5" customWidth="1"/>
    <col min="3589" max="3589" width="9.1640625" style="5" bestFit="1" customWidth="1"/>
    <col min="3590" max="3590" width="7.6640625" style="5" bestFit="1" customWidth="1"/>
    <col min="3591" max="3828" width="9.33203125" style="5"/>
    <col min="3829" max="3829" width="10.33203125" style="5" customWidth="1"/>
    <col min="3830" max="3831" width="8.33203125" style="5" customWidth="1"/>
    <col min="3832" max="3832" width="9.33203125" style="5"/>
    <col min="3833" max="3833" width="2" style="5" customWidth="1"/>
    <col min="3834" max="3834" width="9.33203125" style="5"/>
    <col min="3835" max="3835" width="13" style="5" customWidth="1"/>
    <col min="3836" max="3836" width="9.33203125" style="5"/>
    <col min="3837" max="3837" width="7.6640625" style="5" customWidth="1"/>
    <col min="3838" max="3838" width="9.1640625" style="5" customWidth="1"/>
    <col min="3839" max="3839" width="2" style="5" customWidth="1"/>
    <col min="3840" max="3840" width="9.33203125" style="5"/>
    <col min="3841" max="3842" width="18.33203125" style="5" customWidth="1"/>
    <col min="3843" max="3843" width="19.1640625" style="5" customWidth="1"/>
    <col min="3844" max="3844" width="21.33203125" style="5" customWidth="1"/>
    <col min="3845" max="3845" width="9.1640625" style="5" bestFit="1" customWidth="1"/>
    <col min="3846" max="3846" width="7.6640625" style="5" bestFit="1" customWidth="1"/>
    <col min="3847" max="4084" width="9.33203125" style="5"/>
    <col min="4085" max="4085" width="10.33203125" style="5" customWidth="1"/>
    <col min="4086" max="4087" width="8.33203125" style="5" customWidth="1"/>
    <col min="4088" max="4088" width="9.33203125" style="5"/>
    <col min="4089" max="4089" width="2" style="5" customWidth="1"/>
    <col min="4090" max="4090" width="9.33203125" style="5"/>
    <col min="4091" max="4091" width="13" style="5" customWidth="1"/>
    <col min="4092" max="4092" width="9.33203125" style="5"/>
    <col min="4093" max="4093" width="7.6640625" style="5" customWidth="1"/>
    <col min="4094" max="4094" width="9.1640625" style="5" customWidth="1"/>
    <col min="4095" max="4095" width="2" style="5" customWidth="1"/>
    <col min="4096" max="4096" width="9.33203125" style="5"/>
    <col min="4097" max="4098" width="18.33203125" style="5" customWidth="1"/>
    <col min="4099" max="4099" width="19.1640625" style="5" customWidth="1"/>
    <col min="4100" max="4100" width="21.33203125" style="5" customWidth="1"/>
    <col min="4101" max="4101" width="9.1640625" style="5" bestFit="1" customWidth="1"/>
    <col min="4102" max="4102" width="7.6640625" style="5" bestFit="1" customWidth="1"/>
    <col min="4103" max="4340" width="9.33203125" style="5"/>
    <col min="4341" max="4341" width="10.33203125" style="5" customWidth="1"/>
    <col min="4342" max="4343" width="8.33203125" style="5" customWidth="1"/>
    <col min="4344" max="4344" width="9.33203125" style="5"/>
    <col min="4345" max="4345" width="2" style="5" customWidth="1"/>
    <col min="4346" max="4346" width="9.33203125" style="5"/>
    <col min="4347" max="4347" width="13" style="5" customWidth="1"/>
    <col min="4348" max="4348" width="9.33203125" style="5"/>
    <col min="4349" max="4349" width="7.6640625" style="5" customWidth="1"/>
    <col min="4350" max="4350" width="9.1640625" style="5" customWidth="1"/>
    <col min="4351" max="4351" width="2" style="5" customWidth="1"/>
    <col min="4352" max="4352" width="9.33203125" style="5"/>
    <col min="4353" max="4354" width="18.33203125" style="5" customWidth="1"/>
    <col min="4355" max="4355" width="19.1640625" style="5" customWidth="1"/>
    <col min="4356" max="4356" width="21.33203125" style="5" customWidth="1"/>
    <col min="4357" max="4357" width="9.1640625" style="5" bestFit="1" customWidth="1"/>
    <col min="4358" max="4358" width="7.6640625" style="5" bestFit="1" customWidth="1"/>
    <col min="4359" max="4596" width="9.33203125" style="5"/>
    <col min="4597" max="4597" width="10.33203125" style="5" customWidth="1"/>
    <col min="4598" max="4599" width="8.33203125" style="5" customWidth="1"/>
    <col min="4600" max="4600" width="9.33203125" style="5"/>
    <col min="4601" max="4601" width="2" style="5" customWidth="1"/>
    <col min="4602" max="4602" width="9.33203125" style="5"/>
    <col min="4603" max="4603" width="13" style="5" customWidth="1"/>
    <col min="4604" max="4604" width="9.33203125" style="5"/>
    <col min="4605" max="4605" width="7.6640625" style="5" customWidth="1"/>
    <col min="4606" max="4606" width="9.1640625" style="5" customWidth="1"/>
    <col min="4607" max="4607" width="2" style="5" customWidth="1"/>
    <col min="4608" max="4608" width="9.33203125" style="5"/>
    <col min="4609" max="4610" width="18.33203125" style="5" customWidth="1"/>
    <col min="4611" max="4611" width="19.1640625" style="5" customWidth="1"/>
    <col min="4612" max="4612" width="21.33203125" style="5" customWidth="1"/>
    <col min="4613" max="4613" width="9.1640625" style="5" bestFit="1" customWidth="1"/>
    <col min="4614" max="4614" width="7.6640625" style="5" bestFit="1" customWidth="1"/>
    <col min="4615" max="4852" width="9.33203125" style="5"/>
    <col min="4853" max="4853" width="10.33203125" style="5" customWidth="1"/>
    <col min="4854" max="4855" width="8.33203125" style="5" customWidth="1"/>
    <col min="4856" max="4856" width="9.33203125" style="5"/>
    <col min="4857" max="4857" width="2" style="5" customWidth="1"/>
    <col min="4858" max="4858" width="9.33203125" style="5"/>
    <col min="4859" max="4859" width="13" style="5" customWidth="1"/>
    <col min="4860" max="4860" width="9.33203125" style="5"/>
    <col min="4861" max="4861" width="7.6640625" style="5" customWidth="1"/>
    <col min="4862" max="4862" width="9.1640625" style="5" customWidth="1"/>
    <col min="4863" max="4863" width="2" style="5" customWidth="1"/>
    <col min="4864" max="4864" width="9.33203125" style="5"/>
    <col min="4865" max="4866" width="18.33203125" style="5" customWidth="1"/>
    <col min="4867" max="4867" width="19.1640625" style="5" customWidth="1"/>
    <col min="4868" max="4868" width="21.33203125" style="5" customWidth="1"/>
    <col min="4869" max="4869" width="9.1640625" style="5" bestFit="1" customWidth="1"/>
    <col min="4870" max="4870" width="7.6640625" style="5" bestFit="1" customWidth="1"/>
    <col min="4871" max="5108" width="9.33203125" style="5"/>
    <col min="5109" max="5109" width="10.33203125" style="5" customWidth="1"/>
    <col min="5110" max="5111" width="8.33203125" style="5" customWidth="1"/>
    <col min="5112" max="5112" width="9.33203125" style="5"/>
    <col min="5113" max="5113" width="2" style="5" customWidth="1"/>
    <col min="5114" max="5114" width="9.33203125" style="5"/>
    <col min="5115" max="5115" width="13" style="5" customWidth="1"/>
    <col min="5116" max="5116" width="9.33203125" style="5"/>
    <col min="5117" max="5117" width="7.6640625" style="5" customWidth="1"/>
    <col min="5118" max="5118" width="9.1640625" style="5" customWidth="1"/>
    <col min="5119" max="5119" width="2" style="5" customWidth="1"/>
    <col min="5120" max="5120" width="9.33203125" style="5"/>
    <col min="5121" max="5122" width="18.33203125" style="5" customWidth="1"/>
    <col min="5123" max="5123" width="19.1640625" style="5" customWidth="1"/>
    <col min="5124" max="5124" width="21.33203125" style="5" customWidth="1"/>
    <col min="5125" max="5125" width="9.1640625" style="5" bestFit="1" customWidth="1"/>
    <col min="5126" max="5126" width="7.6640625" style="5" bestFit="1" customWidth="1"/>
    <col min="5127" max="5364" width="9.33203125" style="5"/>
    <col min="5365" max="5365" width="10.33203125" style="5" customWidth="1"/>
    <col min="5366" max="5367" width="8.33203125" style="5" customWidth="1"/>
    <col min="5368" max="5368" width="9.33203125" style="5"/>
    <col min="5369" max="5369" width="2" style="5" customWidth="1"/>
    <col min="5370" max="5370" width="9.33203125" style="5"/>
    <col min="5371" max="5371" width="13" style="5" customWidth="1"/>
    <col min="5372" max="5372" width="9.33203125" style="5"/>
    <col min="5373" max="5373" width="7.6640625" style="5" customWidth="1"/>
    <col min="5374" max="5374" width="9.1640625" style="5" customWidth="1"/>
    <col min="5375" max="5375" width="2" style="5" customWidth="1"/>
    <col min="5376" max="5376" width="9.33203125" style="5"/>
    <col min="5377" max="5378" width="18.33203125" style="5" customWidth="1"/>
    <col min="5379" max="5379" width="19.1640625" style="5" customWidth="1"/>
    <col min="5380" max="5380" width="21.33203125" style="5" customWidth="1"/>
    <col min="5381" max="5381" width="9.1640625" style="5" bestFit="1" customWidth="1"/>
    <col min="5382" max="5382" width="7.6640625" style="5" bestFit="1" customWidth="1"/>
    <col min="5383" max="5620" width="9.33203125" style="5"/>
    <col min="5621" max="5621" width="10.33203125" style="5" customWidth="1"/>
    <col min="5622" max="5623" width="8.33203125" style="5" customWidth="1"/>
    <col min="5624" max="5624" width="9.33203125" style="5"/>
    <col min="5625" max="5625" width="2" style="5" customWidth="1"/>
    <col min="5626" max="5626" width="9.33203125" style="5"/>
    <col min="5627" max="5627" width="13" style="5" customWidth="1"/>
    <col min="5628" max="5628" width="9.33203125" style="5"/>
    <col min="5629" max="5629" width="7.6640625" style="5" customWidth="1"/>
    <col min="5630" max="5630" width="9.1640625" style="5" customWidth="1"/>
    <col min="5631" max="5631" width="2" style="5" customWidth="1"/>
    <col min="5632" max="5632" width="9.33203125" style="5"/>
    <col min="5633" max="5634" width="18.33203125" style="5" customWidth="1"/>
    <col min="5635" max="5635" width="19.1640625" style="5" customWidth="1"/>
    <col min="5636" max="5636" width="21.33203125" style="5" customWidth="1"/>
    <col min="5637" max="5637" width="9.1640625" style="5" bestFit="1" customWidth="1"/>
    <col min="5638" max="5638" width="7.6640625" style="5" bestFit="1" customWidth="1"/>
    <col min="5639" max="5876" width="9.33203125" style="5"/>
    <col min="5877" max="5877" width="10.33203125" style="5" customWidth="1"/>
    <col min="5878" max="5879" width="8.33203125" style="5" customWidth="1"/>
    <col min="5880" max="5880" width="9.33203125" style="5"/>
    <col min="5881" max="5881" width="2" style="5" customWidth="1"/>
    <col min="5882" max="5882" width="9.33203125" style="5"/>
    <col min="5883" max="5883" width="13" style="5" customWidth="1"/>
    <col min="5884" max="5884" width="9.33203125" style="5"/>
    <col min="5885" max="5885" width="7.6640625" style="5" customWidth="1"/>
    <col min="5886" max="5886" width="9.1640625" style="5" customWidth="1"/>
    <col min="5887" max="5887" width="2" style="5" customWidth="1"/>
    <col min="5888" max="5888" width="9.33203125" style="5"/>
    <col min="5889" max="5890" width="18.33203125" style="5" customWidth="1"/>
    <col min="5891" max="5891" width="19.1640625" style="5" customWidth="1"/>
    <col min="5892" max="5892" width="21.33203125" style="5" customWidth="1"/>
    <col min="5893" max="5893" width="9.1640625" style="5" bestFit="1" customWidth="1"/>
    <col min="5894" max="5894" width="7.6640625" style="5" bestFit="1" customWidth="1"/>
    <col min="5895" max="6132" width="9.33203125" style="5"/>
    <col min="6133" max="6133" width="10.33203125" style="5" customWidth="1"/>
    <col min="6134" max="6135" width="8.33203125" style="5" customWidth="1"/>
    <col min="6136" max="6136" width="9.33203125" style="5"/>
    <col min="6137" max="6137" width="2" style="5" customWidth="1"/>
    <col min="6138" max="6138" width="9.33203125" style="5"/>
    <col min="6139" max="6139" width="13" style="5" customWidth="1"/>
    <col min="6140" max="6140" width="9.33203125" style="5"/>
    <col min="6141" max="6141" width="7.6640625" style="5" customWidth="1"/>
    <col min="6142" max="6142" width="9.1640625" style="5" customWidth="1"/>
    <col min="6143" max="6143" width="2" style="5" customWidth="1"/>
    <col min="6144" max="6144" width="9.33203125" style="5"/>
    <col min="6145" max="6146" width="18.33203125" style="5" customWidth="1"/>
    <col min="6147" max="6147" width="19.1640625" style="5" customWidth="1"/>
    <col min="6148" max="6148" width="21.33203125" style="5" customWidth="1"/>
    <col min="6149" max="6149" width="9.1640625" style="5" bestFit="1" customWidth="1"/>
    <col min="6150" max="6150" width="7.6640625" style="5" bestFit="1" customWidth="1"/>
    <col min="6151" max="6388" width="9.33203125" style="5"/>
    <col min="6389" max="6389" width="10.33203125" style="5" customWidth="1"/>
    <col min="6390" max="6391" width="8.33203125" style="5" customWidth="1"/>
    <col min="6392" max="6392" width="9.33203125" style="5"/>
    <col min="6393" max="6393" width="2" style="5" customWidth="1"/>
    <col min="6394" max="6394" width="9.33203125" style="5"/>
    <col min="6395" max="6395" width="13" style="5" customWidth="1"/>
    <col min="6396" max="6396" width="9.33203125" style="5"/>
    <col min="6397" max="6397" width="7.6640625" style="5" customWidth="1"/>
    <col min="6398" max="6398" width="9.1640625" style="5" customWidth="1"/>
    <col min="6399" max="6399" width="2" style="5" customWidth="1"/>
    <col min="6400" max="6400" width="9.33203125" style="5"/>
    <col min="6401" max="6402" width="18.33203125" style="5" customWidth="1"/>
    <col min="6403" max="6403" width="19.1640625" style="5" customWidth="1"/>
    <col min="6404" max="6404" width="21.33203125" style="5" customWidth="1"/>
    <col min="6405" max="6405" width="9.1640625" style="5" bestFit="1" customWidth="1"/>
    <col min="6406" max="6406" width="7.6640625" style="5" bestFit="1" customWidth="1"/>
    <col min="6407" max="6644" width="9.33203125" style="5"/>
    <col min="6645" max="6645" width="10.33203125" style="5" customWidth="1"/>
    <col min="6646" max="6647" width="8.33203125" style="5" customWidth="1"/>
    <col min="6648" max="6648" width="9.33203125" style="5"/>
    <col min="6649" max="6649" width="2" style="5" customWidth="1"/>
    <col min="6650" max="6650" width="9.33203125" style="5"/>
    <col min="6651" max="6651" width="13" style="5" customWidth="1"/>
    <col min="6652" max="6652" width="9.33203125" style="5"/>
    <col min="6653" max="6653" width="7.6640625" style="5" customWidth="1"/>
    <col min="6654" max="6654" width="9.1640625" style="5" customWidth="1"/>
    <col min="6655" max="6655" width="2" style="5" customWidth="1"/>
    <col min="6656" max="6656" width="9.33203125" style="5"/>
    <col min="6657" max="6658" width="18.33203125" style="5" customWidth="1"/>
    <col min="6659" max="6659" width="19.1640625" style="5" customWidth="1"/>
    <col min="6660" max="6660" width="21.33203125" style="5" customWidth="1"/>
    <col min="6661" max="6661" width="9.1640625" style="5" bestFit="1" customWidth="1"/>
    <col min="6662" max="6662" width="7.6640625" style="5" bestFit="1" customWidth="1"/>
    <col min="6663" max="6900" width="9.33203125" style="5"/>
    <col min="6901" max="6901" width="10.33203125" style="5" customWidth="1"/>
    <col min="6902" max="6903" width="8.33203125" style="5" customWidth="1"/>
    <col min="6904" max="6904" width="9.33203125" style="5"/>
    <col min="6905" max="6905" width="2" style="5" customWidth="1"/>
    <col min="6906" max="6906" width="9.33203125" style="5"/>
    <col min="6907" max="6907" width="13" style="5" customWidth="1"/>
    <col min="6908" max="6908" width="9.33203125" style="5"/>
    <col min="6909" max="6909" width="7.6640625" style="5" customWidth="1"/>
    <col min="6910" max="6910" width="9.1640625" style="5" customWidth="1"/>
    <col min="6911" max="6911" width="2" style="5" customWidth="1"/>
    <col min="6912" max="6912" width="9.33203125" style="5"/>
    <col min="6913" max="6914" width="18.33203125" style="5" customWidth="1"/>
    <col min="6915" max="6915" width="19.1640625" style="5" customWidth="1"/>
    <col min="6916" max="6916" width="21.33203125" style="5" customWidth="1"/>
    <col min="6917" max="6917" width="9.1640625" style="5" bestFit="1" customWidth="1"/>
    <col min="6918" max="6918" width="7.6640625" style="5" bestFit="1" customWidth="1"/>
    <col min="6919" max="7156" width="9.33203125" style="5"/>
    <col min="7157" max="7157" width="10.33203125" style="5" customWidth="1"/>
    <col min="7158" max="7159" width="8.33203125" style="5" customWidth="1"/>
    <col min="7160" max="7160" width="9.33203125" style="5"/>
    <col min="7161" max="7161" width="2" style="5" customWidth="1"/>
    <col min="7162" max="7162" width="9.33203125" style="5"/>
    <col min="7163" max="7163" width="13" style="5" customWidth="1"/>
    <col min="7164" max="7164" width="9.33203125" style="5"/>
    <col min="7165" max="7165" width="7.6640625" style="5" customWidth="1"/>
    <col min="7166" max="7166" width="9.1640625" style="5" customWidth="1"/>
    <col min="7167" max="7167" width="2" style="5" customWidth="1"/>
    <col min="7168" max="7168" width="9.33203125" style="5"/>
    <col min="7169" max="7170" width="18.33203125" style="5" customWidth="1"/>
    <col min="7171" max="7171" width="19.1640625" style="5" customWidth="1"/>
    <col min="7172" max="7172" width="21.33203125" style="5" customWidth="1"/>
    <col min="7173" max="7173" width="9.1640625" style="5" bestFit="1" customWidth="1"/>
    <col min="7174" max="7174" width="7.6640625" style="5" bestFit="1" customWidth="1"/>
    <col min="7175" max="7412" width="9.33203125" style="5"/>
    <col min="7413" max="7413" width="10.33203125" style="5" customWidth="1"/>
    <col min="7414" max="7415" width="8.33203125" style="5" customWidth="1"/>
    <col min="7416" max="7416" width="9.33203125" style="5"/>
    <col min="7417" max="7417" width="2" style="5" customWidth="1"/>
    <col min="7418" max="7418" width="9.33203125" style="5"/>
    <col min="7419" max="7419" width="13" style="5" customWidth="1"/>
    <col min="7420" max="7420" width="9.33203125" style="5"/>
    <col min="7421" max="7421" width="7.6640625" style="5" customWidth="1"/>
    <col min="7422" max="7422" width="9.1640625" style="5" customWidth="1"/>
    <col min="7423" max="7423" width="2" style="5" customWidth="1"/>
    <col min="7424" max="7424" width="9.33203125" style="5"/>
    <col min="7425" max="7426" width="18.33203125" style="5" customWidth="1"/>
    <col min="7427" max="7427" width="19.1640625" style="5" customWidth="1"/>
    <col min="7428" max="7428" width="21.33203125" style="5" customWidth="1"/>
    <col min="7429" max="7429" width="9.1640625" style="5" bestFit="1" customWidth="1"/>
    <col min="7430" max="7430" width="7.6640625" style="5" bestFit="1" customWidth="1"/>
    <col min="7431" max="7668" width="9.33203125" style="5"/>
    <col min="7669" max="7669" width="10.33203125" style="5" customWidth="1"/>
    <col min="7670" max="7671" width="8.33203125" style="5" customWidth="1"/>
    <col min="7672" max="7672" width="9.33203125" style="5"/>
    <col min="7673" max="7673" width="2" style="5" customWidth="1"/>
    <col min="7674" max="7674" width="9.33203125" style="5"/>
    <col min="7675" max="7675" width="13" style="5" customWidth="1"/>
    <col min="7676" max="7676" width="9.33203125" style="5"/>
    <col min="7677" max="7677" width="7.6640625" style="5" customWidth="1"/>
    <col min="7678" max="7678" width="9.1640625" style="5" customWidth="1"/>
    <col min="7679" max="7679" width="2" style="5" customWidth="1"/>
    <col min="7680" max="7680" width="9.33203125" style="5"/>
    <col min="7681" max="7682" width="18.33203125" style="5" customWidth="1"/>
    <col min="7683" max="7683" width="19.1640625" style="5" customWidth="1"/>
    <col min="7684" max="7684" width="21.33203125" style="5" customWidth="1"/>
    <col min="7685" max="7685" width="9.1640625" style="5" bestFit="1" customWidth="1"/>
    <col min="7686" max="7686" width="7.6640625" style="5" bestFit="1" customWidth="1"/>
    <col min="7687" max="7924" width="9.33203125" style="5"/>
    <col min="7925" max="7925" width="10.33203125" style="5" customWidth="1"/>
    <col min="7926" max="7927" width="8.33203125" style="5" customWidth="1"/>
    <col min="7928" max="7928" width="9.33203125" style="5"/>
    <col min="7929" max="7929" width="2" style="5" customWidth="1"/>
    <col min="7930" max="7930" width="9.33203125" style="5"/>
    <col min="7931" max="7931" width="13" style="5" customWidth="1"/>
    <col min="7932" max="7932" width="9.33203125" style="5"/>
    <col min="7933" max="7933" width="7.6640625" style="5" customWidth="1"/>
    <col min="7934" max="7934" width="9.1640625" style="5" customWidth="1"/>
    <col min="7935" max="7935" width="2" style="5" customWidth="1"/>
    <col min="7936" max="7936" width="9.33203125" style="5"/>
    <col min="7937" max="7938" width="18.33203125" style="5" customWidth="1"/>
    <col min="7939" max="7939" width="19.1640625" style="5" customWidth="1"/>
    <col min="7940" max="7940" width="21.33203125" style="5" customWidth="1"/>
    <col min="7941" max="7941" width="9.1640625" style="5" bestFit="1" customWidth="1"/>
    <col min="7942" max="7942" width="7.6640625" style="5" bestFit="1" customWidth="1"/>
    <col min="7943" max="8180" width="9.33203125" style="5"/>
    <col min="8181" max="8181" width="10.33203125" style="5" customWidth="1"/>
    <col min="8182" max="8183" width="8.33203125" style="5" customWidth="1"/>
    <col min="8184" max="8184" width="9.33203125" style="5"/>
    <col min="8185" max="8185" width="2" style="5" customWidth="1"/>
    <col min="8186" max="8186" width="9.33203125" style="5"/>
    <col min="8187" max="8187" width="13" style="5" customWidth="1"/>
    <col min="8188" max="8188" width="9.33203125" style="5"/>
    <col min="8189" max="8189" width="7.6640625" style="5" customWidth="1"/>
    <col min="8190" max="8190" width="9.1640625" style="5" customWidth="1"/>
    <col min="8191" max="8191" width="2" style="5" customWidth="1"/>
    <col min="8192" max="8192" width="9.33203125" style="5"/>
    <col min="8193" max="8194" width="18.33203125" style="5" customWidth="1"/>
    <col min="8195" max="8195" width="19.1640625" style="5" customWidth="1"/>
    <col min="8196" max="8196" width="21.33203125" style="5" customWidth="1"/>
    <col min="8197" max="8197" width="9.1640625" style="5" bestFit="1" customWidth="1"/>
    <col min="8198" max="8198" width="7.6640625" style="5" bestFit="1" customWidth="1"/>
    <col min="8199" max="8436" width="9.33203125" style="5"/>
    <col min="8437" max="8437" width="10.33203125" style="5" customWidth="1"/>
    <col min="8438" max="8439" width="8.33203125" style="5" customWidth="1"/>
    <col min="8440" max="8440" width="9.33203125" style="5"/>
    <col min="8441" max="8441" width="2" style="5" customWidth="1"/>
    <col min="8442" max="8442" width="9.33203125" style="5"/>
    <col min="8443" max="8443" width="13" style="5" customWidth="1"/>
    <col min="8444" max="8444" width="9.33203125" style="5"/>
    <col min="8445" max="8445" width="7.6640625" style="5" customWidth="1"/>
    <col min="8446" max="8446" width="9.1640625" style="5" customWidth="1"/>
    <col min="8447" max="8447" width="2" style="5" customWidth="1"/>
    <col min="8448" max="8448" width="9.33203125" style="5"/>
    <col min="8449" max="8450" width="18.33203125" style="5" customWidth="1"/>
    <col min="8451" max="8451" width="19.1640625" style="5" customWidth="1"/>
    <col min="8452" max="8452" width="21.33203125" style="5" customWidth="1"/>
    <col min="8453" max="8453" width="9.1640625" style="5" bestFit="1" customWidth="1"/>
    <col min="8454" max="8454" width="7.6640625" style="5" bestFit="1" customWidth="1"/>
    <col min="8455" max="8692" width="9.33203125" style="5"/>
    <col min="8693" max="8693" width="10.33203125" style="5" customWidth="1"/>
    <col min="8694" max="8695" width="8.33203125" style="5" customWidth="1"/>
    <col min="8696" max="8696" width="9.33203125" style="5"/>
    <col min="8697" max="8697" width="2" style="5" customWidth="1"/>
    <col min="8698" max="8698" width="9.33203125" style="5"/>
    <col min="8699" max="8699" width="13" style="5" customWidth="1"/>
    <col min="8700" max="8700" width="9.33203125" style="5"/>
    <col min="8701" max="8701" width="7.6640625" style="5" customWidth="1"/>
    <col min="8702" max="8702" width="9.1640625" style="5" customWidth="1"/>
    <col min="8703" max="8703" width="2" style="5" customWidth="1"/>
    <col min="8704" max="8704" width="9.33203125" style="5"/>
    <col min="8705" max="8706" width="18.33203125" style="5" customWidth="1"/>
    <col min="8707" max="8707" width="19.1640625" style="5" customWidth="1"/>
    <col min="8708" max="8708" width="21.33203125" style="5" customWidth="1"/>
    <col min="8709" max="8709" width="9.1640625" style="5" bestFit="1" customWidth="1"/>
    <col min="8710" max="8710" width="7.6640625" style="5" bestFit="1" customWidth="1"/>
    <col min="8711" max="8948" width="9.33203125" style="5"/>
    <col min="8949" max="8949" width="10.33203125" style="5" customWidth="1"/>
    <col min="8950" max="8951" width="8.33203125" style="5" customWidth="1"/>
    <col min="8952" max="8952" width="9.33203125" style="5"/>
    <col min="8953" max="8953" width="2" style="5" customWidth="1"/>
    <col min="8954" max="8954" width="9.33203125" style="5"/>
    <col min="8955" max="8955" width="13" style="5" customWidth="1"/>
    <col min="8956" max="8956" width="9.33203125" style="5"/>
    <col min="8957" max="8957" width="7.6640625" style="5" customWidth="1"/>
    <col min="8958" max="8958" width="9.1640625" style="5" customWidth="1"/>
    <col min="8959" max="8959" width="2" style="5" customWidth="1"/>
    <col min="8960" max="8960" width="9.33203125" style="5"/>
    <col min="8961" max="8962" width="18.33203125" style="5" customWidth="1"/>
    <col min="8963" max="8963" width="19.1640625" style="5" customWidth="1"/>
    <col min="8964" max="8964" width="21.33203125" style="5" customWidth="1"/>
    <col min="8965" max="8965" width="9.1640625" style="5" bestFit="1" customWidth="1"/>
    <col min="8966" max="8966" width="7.6640625" style="5" bestFit="1" customWidth="1"/>
    <col min="8967" max="9204" width="9.33203125" style="5"/>
    <col min="9205" max="9205" width="10.33203125" style="5" customWidth="1"/>
    <col min="9206" max="9207" width="8.33203125" style="5" customWidth="1"/>
    <col min="9208" max="9208" width="9.33203125" style="5"/>
    <col min="9209" max="9209" width="2" style="5" customWidth="1"/>
    <col min="9210" max="9210" width="9.33203125" style="5"/>
    <col min="9211" max="9211" width="13" style="5" customWidth="1"/>
    <col min="9212" max="9212" width="9.33203125" style="5"/>
    <col min="9213" max="9213" width="7.6640625" style="5" customWidth="1"/>
    <col min="9214" max="9214" width="9.1640625" style="5" customWidth="1"/>
    <col min="9215" max="9215" width="2" style="5" customWidth="1"/>
    <col min="9216" max="9216" width="9.33203125" style="5"/>
    <col min="9217" max="9218" width="18.33203125" style="5" customWidth="1"/>
    <col min="9219" max="9219" width="19.1640625" style="5" customWidth="1"/>
    <col min="9220" max="9220" width="21.33203125" style="5" customWidth="1"/>
    <col min="9221" max="9221" width="9.1640625" style="5" bestFit="1" customWidth="1"/>
    <col min="9222" max="9222" width="7.6640625" style="5" bestFit="1" customWidth="1"/>
    <col min="9223" max="9460" width="9.33203125" style="5"/>
    <col min="9461" max="9461" width="10.33203125" style="5" customWidth="1"/>
    <col min="9462" max="9463" width="8.33203125" style="5" customWidth="1"/>
    <col min="9464" max="9464" width="9.33203125" style="5"/>
    <col min="9465" max="9465" width="2" style="5" customWidth="1"/>
    <col min="9466" max="9466" width="9.33203125" style="5"/>
    <col min="9467" max="9467" width="13" style="5" customWidth="1"/>
    <col min="9468" max="9468" width="9.33203125" style="5"/>
    <col min="9469" max="9469" width="7.6640625" style="5" customWidth="1"/>
    <col min="9470" max="9470" width="9.1640625" style="5" customWidth="1"/>
    <col min="9471" max="9471" width="2" style="5" customWidth="1"/>
    <col min="9472" max="9472" width="9.33203125" style="5"/>
    <col min="9473" max="9474" width="18.33203125" style="5" customWidth="1"/>
    <col min="9475" max="9475" width="19.1640625" style="5" customWidth="1"/>
    <col min="9476" max="9476" width="21.33203125" style="5" customWidth="1"/>
    <col min="9477" max="9477" width="9.1640625" style="5" bestFit="1" customWidth="1"/>
    <col min="9478" max="9478" width="7.6640625" style="5" bestFit="1" customWidth="1"/>
    <col min="9479" max="9716" width="9.33203125" style="5"/>
    <col min="9717" max="9717" width="10.33203125" style="5" customWidth="1"/>
    <col min="9718" max="9719" width="8.33203125" style="5" customWidth="1"/>
    <col min="9720" max="9720" width="9.33203125" style="5"/>
    <col min="9721" max="9721" width="2" style="5" customWidth="1"/>
    <col min="9722" max="9722" width="9.33203125" style="5"/>
    <col min="9723" max="9723" width="13" style="5" customWidth="1"/>
    <col min="9724" max="9724" width="9.33203125" style="5"/>
    <col min="9725" max="9725" width="7.6640625" style="5" customWidth="1"/>
    <col min="9726" max="9726" width="9.1640625" style="5" customWidth="1"/>
    <col min="9727" max="9727" width="2" style="5" customWidth="1"/>
    <col min="9728" max="9728" width="9.33203125" style="5"/>
    <col min="9729" max="9730" width="18.33203125" style="5" customWidth="1"/>
    <col min="9731" max="9731" width="19.1640625" style="5" customWidth="1"/>
    <col min="9732" max="9732" width="21.33203125" style="5" customWidth="1"/>
    <col min="9733" max="9733" width="9.1640625" style="5" bestFit="1" customWidth="1"/>
    <col min="9734" max="9734" width="7.6640625" style="5" bestFit="1" customWidth="1"/>
    <col min="9735" max="9972" width="9.33203125" style="5"/>
    <col min="9973" max="9973" width="10.33203125" style="5" customWidth="1"/>
    <col min="9974" max="9975" width="8.33203125" style="5" customWidth="1"/>
    <col min="9976" max="9976" width="9.33203125" style="5"/>
    <col min="9977" max="9977" width="2" style="5" customWidth="1"/>
    <col min="9978" max="9978" width="9.33203125" style="5"/>
    <col min="9979" max="9979" width="13" style="5" customWidth="1"/>
    <col min="9980" max="9980" width="9.33203125" style="5"/>
    <col min="9981" max="9981" width="7.6640625" style="5" customWidth="1"/>
    <col min="9982" max="9982" width="9.1640625" style="5" customWidth="1"/>
    <col min="9983" max="9983" width="2" style="5" customWidth="1"/>
    <col min="9984" max="9984" width="9.33203125" style="5"/>
    <col min="9985" max="9986" width="18.33203125" style="5" customWidth="1"/>
    <col min="9987" max="9987" width="19.1640625" style="5" customWidth="1"/>
    <col min="9988" max="9988" width="21.33203125" style="5" customWidth="1"/>
    <col min="9989" max="9989" width="9.1640625" style="5" bestFit="1" customWidth="1"/>
    <col min="9990" max="9990" width="7.6640625" style="5" bestFit="1" customWidth="1"/>
    <col min="9991" max="10228" width="9.33203125" style="5"/>
    <col min="10229" max="10229" width="10.33203125" style="5" customWidth="1"/>
    <col min="10230" max="10231" width="8.33203125" style="5" customWidth="1"/>
    <col min="10232" max="10232" width="9.33203125" style="5"/>
    <col min="10233" max="10233" width="2" style="5" customWidth="1"/>
    <col min="10234" max="10234" width="9.33203125" style="5"/>
    <col min="10235" max="10235" width="13" style="5" customWidth="1"/>
    <col min="10236" max="10236" width="9.33203125" style="5"/>
    <col min="10237" max="10237" width="7.6640625" style="5" customWidth="1"/>
    <col min="10238" max="10238" width="9.1640625" style="5" customWidth="1"/>
    <col min="10239" max="10239" width="2" style="5" customWidth="1"/>
    <col min="10240" max="10240" width="9.33203125" style="5"/>
    <col min="10241" max="10242" width="18.33203125" style="5" customWidth="1"/>
    <col min="10243" max="10243" width="19.1640625" style="5" customWidth="1"/>
    <col min="10244" max="10244" width="21.33203125" style="5" customWidth="1"/>
    <col min="10245" max="10245" width="9.1640625" style="5" bestFit="1" customWidth="1"/>
    <col min="10246" max="10246" width="7.6640625" style="5" bestFit="1" customWidth="1"/>
    <col min="10247" max="10484" width="9.33203125" style="5"/>
    <col min="10485" max="10485" width="10.33203125" style="5" customWidth="1"/>
    <col min="10486" max="10487" width="8.33203125" style="5" customWidth="1"/>
    <col min="10488" max="10488" width="9.33203125" style="5"/>
    <col min="10489" max="10489" width="2" style="5" customWidth="1"/>
    <col min="10490" max="10490" width="9.33203125" style="5"/>
    <col min="10491" max="10491" width="13" style="5" customWidth="1"/>
    <col min="10492" max="10492" width="9.33203125" style="5"/>
    <col min="10493" max="10493" width="7.6640625" style="5" customWidth="1"/>
    <col min="10494" max="10494" width="9.1640625" style="5" customWidth="1"/>
    <col min="10495" max="10495" width="2" style="5" customWidth="1"/>
    <col min="10496" max="10496" width="9.33203125" style="5"/>
    <col min="10497" max="10498" width="18.33203125" style="5" customWidth="1"/>
    <col min="10499" max="10499" width="19.1640625" style="5" customWidth="1"/>
    <col min="10500" max="10500" width="21.33203125" style="5" customWidth="1"/>
    <col min="10501" max="10501" width="9.1640625" style="5" bestFit="1" customWidth="1"/>
    <col min="10502" max="10502" width="7.6640625" style="5" bestFit="1" customWidth="1"/>
    <col min="10503" max="10740" width="9.33203125" style="5"/>
    <col min="10741" max="10741" width="10.33203125" style="5" customWidth="1"/>
    <col min="10742" max="10743" width="8.33203125" style="5" customWidth="1"/>
    <col min="10744" max="10744" width="9.33203125" style="5"/>
    <col min="10745" max="10745" width="2" style="5" customWidth="1"/>
    <col min="10746" max="10746" width="9.33203125" style="5"/>
    <col min="10747" max="10747" width="13" style="5" customWidth="1"/>
    <col min="10748" max="10748" width="9.33203125" style="5"/>
    <col min="10749" max="10749" width="7.6640625" style="5" customWidth="1"/>
    <col min="10750" max="10750" width="9.1640625" style="5" customWidth="1"/>
    <col min="10751" max="10751" width="2" style="5" customWidth="1"/>
    <col min="10752" max="10752" width="9.33203125" style="5"/>
    <col min="10753" max="10754" width="18.33203125" style="5" customWidth="1"/>
    <col min="10755" max="10755" width="19.1640625" style="5" customWidth="1"/>
    <col min="10756" max="10756" width="21.33203125" style="5" customWidth="1"/>
    <col min="10757" max="10757" width="9.1640625" style="5" bestFit="1" customWidth="1"/>
    <col min="10758" max="10758" width="7.6640625" style="5" bestFit="1" customWidth="1"/>
    <col min="10759" max="10996" width="9.33203125" style="5"/>
    <col min="10997" max="10997" width="10.33203125" style="5" customWidth="1"/>
    <col min="10998" max="10999" width="8.33203125" style="5" customWidth="1"/>
    <col min="11000" max="11000" width="9.33203125" style="5"/>
    <col min="11001" max="11001" width="2" style="5" customWidth="1"/>
    <col min="11002" max="11002" width="9.33203125" style="5"/>
    <col min="11003" max="11003" width="13" style="5" customWidth="1"/>
    <col min="11004" max="11004" width="9.33203125" style="5"/>
    <col min="11005" max="11005" width="7.6640625" style="5" customWidth="1"/>
    <col min="11006" max="11006" width="9.1640625" style="5" customWidth="1"/>
    <col min="11007" max="11007" width="2" style="5" customWidth="1"/>
    <col min="11008" max="11008" width="9.33203125" style="5"/>
    <col min="11009" max="11010" width="18.33203125" style="5" customWidth="1"/>
    <col min="11011" max="11011" width="19.1640625" style="5" customWidth="1"/>
    <col min="11012" max="11012" width="21.33203125" style="5" customWidth="1"/>
    <col min="11013" max="11013" width="9.1640625" style="5" bestFit="1" customWidth="1"/>
    <col min="11014" max="11014" width="7.6640625" style="5" bestFit="1" customWidth="1"/>
    <col min="11015" max="11252" width="9.33203125" style="5"/>
    <col min="11253" max="11253" width="10.33203125" style="5" customWidth="1"/>
    <col min="11254" max="11255" width="8.33203125" style="5" customWidth="1"/>
    <col min="11256" max="11256" width="9.33203125" style="5"/>
    <col min="11257" max="11257" width="2" style="5" customWidth="1"/>
    <col min="11258" max="11258" width="9.33203125" style="5"/>
    <col min="11259" max="11259" width="13" style="5" customWidth="1"/>
    <col min="11260" max="11260" width="9.33203125" style="5"/>
    <col min="11261" max="11261" width="7.6640625" style="5" customWidth="1"/>
    <col min="11262" max="11262" width="9.1640625" style="5" customWidth="1"/>
    <col min="11263" max="11263" width="2" style="5" customWidth="1"/>
    <col min="11264" max="11264" width="9.33203125" style="5"/>
    <col min="11265" max="11266" width="18.33203125" style="5" customWidth="1"/>
    <col min="11267" max="11267" width="19.1640625" style="5" customWidth="1"/>
    <col min="11268" max="11268" width="21.33203125" style="5" customWidth="1"/>
    <col min="11269" max="11269" width="9.1640625" style="5" bestFit="1" customWidth="1"/>
    <col min="11270" max="11270" width="7.6640625" style="5" bestFit="1" customWidth="1"/>
    <col min="11271" max="11508" width="9.33203125" style="5"/>
    <col min="11509" max="11509" width="10.33203125" style="5" customWidth="1"/>
    <col min="11510" max="11511" width="8.33203125" style="5" customWidth="1"/>
    <col min="11512" max="11512" width="9.33203125" style="5"/>
    <col min="11513" max="11513" width="2" style="5" customWidth="1"/>
    <col min="11514" max="11514" width="9.33203125" style="5"/>
    <col min="11515" max="11515" width="13" style="5" customWidth="1"/>
    <col min="11516" max="11516" width="9.33203125" style="5"/>
    <col min="11517" max="11517" width="7.6640625" style="5" customWidth="1"/>
    <col min="11518" max="11518" width="9.1640625" style="5" customWidth="1"/>
    <col min="11519" max="11519" width="2" style="5" customWidth="1"/>
    <col min="11520" max="11520" width="9.33203125" style="5"/>
    <col min="11521" max="11522" width="18.33203125" style="5" customWidth="1"/>
    <col min="11523" max="11523" width="19.1640625" style="5" customWidth="1"/>
    <col min="11524" max="11524" width="21.33203125" style="5" customWidth="1"/>
    <col min="11525" max="11525" width="9.1640625" style="5" bestFit="1" customWidth="1"/>
    <col min="11526" max="11526" width="7.6640625" style="5" bestFit="1" customWidth="1"/>
    <col min="11527" max="11764" width="9.33203125" style="5"/>
    <col min="11765" max="11765" width="10.33203125" style="5" customWidth="1"/>
    <col min="11766" max="11767" width="8.33203125" style="5" customWidth="1"/>
    <col min="11768" max="11768" width="9.33203125" style="5"/>
    <col min="11769" max="11769" width="2" style="5" customWidth="1"/>
    <col min="11770" max="11770" width="9.33203125" style="5"/>
    <col min="11771" max="11771" width="13" style="5" customWidth="1"/>
    <col min="11772" max="11772" width="9.33203125" style="5"/>
    <col min="11773" max="11773" width="7.6640625" style="5" customWidth="1"/>
    <col min="11774" max="11774" width="9.1640625" style="5" customWidth="1"/>
    <col min="11775" max="11775" width="2" style="5" customWidth="1"/>
    <col min="11776" max="11776" width="9.33203125" style="5"/>
    <col min="11777" max="11778" width="18.33203125" style="5" customWidth="1"/>
    <col min="11779" max="11779" width="19.1640625" style="5" customWidth="1"/>
    <col min="11780" max="11780" width="21.33203125" style="5" customWidth="1"/>
    <col min="11781" max="11781" width="9.1640625" style="5" bestFit="1" customWidth="1"/>
    <col min="11782" max="11782" width="7.6640625" style="5" bestFit="1" customWidth="1"/>
    <col min="11783" max="12020" width="9.33203125" style="5"/>
    <col min="12021" max="12021" width="10.33203125" style="5" customWidth="1"/>
    <col min="12022" max="12023" width="8.33203125" style="5" customWidth="1"/>
    <col min="12024" max="12024" width="9.33203125" style="5"/>
    <col min="12025" max="12025" width="2" style="5" customWidth="1"/>
    <col min="12026" max="12026" width="9.33203125" style="5"/>
    <col min="12027" max="12027" width="13" style="5" customWidth="1"/>
    <col min="12028" max="12028" width="9.33203125" style="5"/>
    <col min="12029" max="12029" width="7.6640625" style="5" customWidth="1"/>
    <col min="12030" max="12030" width="9.1640625" style="5" customWidth="1"/>
    <col min="12031" max="12031" width="2" style="5" customWidth="1"/>
    <col min="12032" max="12032" width="9.33203125" style="5"/>
    <col min="12033" max="12034" width="18.33203125" style="5" customWidth="1"/>
    <col min="12035" max="12035" width="19.1640625" style="5" customWidth="1"/>
    <col min="12036" max="12036" width="21.33203125" style="5" customWidth="1"/>
    <col min="12037" max="12037" width="9.1640625" style="5" bestFit="1" customWidth="1"/>
    <col min="12038" max="12038" width="7.6640625" style="5" bestFit="1" customWidth="1"/>
    <col min="12039" max="12276" width="9.33203125" style="5"/>
    <col min="12277" max="12277" width="10.33203125" style="5" customWidth="1"/>
    <col min="12278" max="12279" width="8.33203125" style="5" customWidth="1"/>
    <col min="12280" max="12280" width="9.33203125" style="5"/>
    <col min="12281" max="12281" width="2" style="5" customWidth="1"/>
    <col min="12282" max="12282" width="9.33203125" style="5"/>
    <col min="12283" max="12283" width="13" style="5" customWidth="1"/>
    <col min="12284" max="12284" width="9.33203125" style="5"/>
    <col min="12285" max="12285" width="7.6640625" style="5" customWidth="1"/>
    <col min="12286" max="12286" width="9.1640625" style="5" customWidth="1"/>
    <col min="12287" max="12287" width="2" style="5" customWidth="1"/>
    <col min="12288" max="12288" width="9.33203125" style="5"/>
    <col min="12289" max="12290" width="18.33203125" style="5" customWidth="1"/>
    <col min="12291" max="12291" width="19.1640625" style="5" customWidth="1"/>
    <col min="12292" max="12292" width="21.33203125" style="5" customWidth="1"/>
    <col min="12293" max="12293" width="9.1640625" style="5" bestFit="1" customWidth="1"/>
    <col min="12294" max="12294" width="7.6640625" style="5" bestFit="1" customWidth="1"/>
    <col min="12295" max="12532" width="9.33203125" style="5"/>
    <col min="12533" max="12533" width="10.33203125" style="5" customWidth="1"/>
    <col min="12534" max="12535" width="8.33203125" style="5" customWidth="1"/>
    <col min="12536" max="12536" width="9.33203125" style="5"/>
    <col min="12537" max="12537" width="2" style="5" customWidth="1"/>
    <col min="12538" max="12538" width="9.33203125" style="5"/>
    <col min="12539" max="12539" width="13" style="5" customWidth="1"/>
    <col min="12540" max="12540" width="9.33203125" style="5"/>
    <col min="12541" max="12541" width="7.6640625" style="5" customWidth="1"/>
    <col min="12542" max="12542" width="9.1640625" style="5" customWidth="1"/>
    <col min="12543" max="12543" width="2" style="5" customWidth="1"/>
    <col min="12544" max="12544" width="9.33203125" style="5"/>
    <col min="12545" max="12546" width="18.33203125" style="5" customWidth="1"/>
    <col min="12547" max="12547" width="19.1640625" style="5" customWidth="1"/>
    <col min="12548" max="12548" width="21.33203125" style="5" customWidth="1"/>
    <col min="12549" max="12549" width="9.1640625" style="5" bestFit="1" customWidth="1"/>
    <col min="12550" max="12550" width="7.6640625" style="5" bestFit="1" customWidth="1"/>
    <col min="12551" max="12788" width="9.33203125" style="5"/>
    <col min="12789" max="12789" width="10.33203125" style="5" customWidth="1"/>
    <col min="12790" max="12791" width="8.33203125" style="5" customWidth="1"/>
    <col min="12792" max="12792" width="9.33203125" style="5"/>
    <col min="12793" max="12793" width="2" style="5" customWidth="1"/>
    <col min="12794" max="12794" width="9.33203125" style="5"/>
    <col min="12795" max="12795" width="13" style="5" customWidth="1"/>
    <col min="12796" max="12796" width="9.33203125" style="5"/>
    <col min="12797" max="12797" width="7.6640625" style="5" customWidth="1"/>
    <col min="12798" max="12798" width="9.1640625" style="5" customWidth="1"/>
    <col min="12799" max="12799" width="2" style="5" customWidth="1"/>
    <col min="12800" max="12800" width="9.33203125" style="5"/>
    <col min="12801" max="12802" width="18.33203125" style="5" customWidth="1"/>
    <col min="12803" max="12803" width="19.1640625" style="5" customWidth="1"/>
    <col min="12804" max="12804" width="21.33203125" style="5" customWidth="1"/>
    <col min="12805" max="12805" width="9.1640625" style="5" bestFit="1" customWidth="1"/>
    <col min="12806" max="12806" width="7.6640625" style="5" bestFit="1" customWidth="1"/>
    <col min="12807" max="13044" width="9.33203125" style="5"/>
    <col min="13045" max="13045" width="10.33203125" style="5" customWidth="1"/>
    <col min="13046" max="13047" width="8.33203125" style="5" customWidth="1"/>
    <col min="13048" max="13048" width="9.33203125" style="5"/>
    <col min="13049" max="13049" width="2" style="5" customWidth="1"/>
    <col min="13050" max="13050" width="9.33203125" style="5"/>
    <col min="13051" max="13051" width="13" style="5" customWidth="1"/>
    <col min="13052" max="13052" width="9.33203125" style="5"/>
    <col min="13053" max="13053" width="7.6640625" style="5" customWidth="1"/>
    <col min="13054" max="13054" width="9.1640625" style="5" customWidth="1"/>
    <col min="13055" max="13055" width="2" style="5" customWidth="1"/>
    <col min="13056" max="13056" width="9.33203125" style="5"/>
    <col min="13057" max="13058" width="18.33203125" style="5" customWidth="1"/>
    <col min="13059" max="13059" width="19.1640625" style="5" customWidth="1"/>
    <col min="13060" max="13060" width="21.33203125" style="5" customWidth="1"/>
    <col min="13061" max="13061" width="9.1640625" style="5" bestFit="1" customWidth="1"/>
    <col min="13062" max="13062" width="7.6640625" style="5" bestFit="1" customWidth="1"/>
    <col min="13063" max="13300" width="9.33203125" style="5"/>
    <col min="13301" max="13301" width="10.33203125" style="5" customWidth="1"/>
    <col min="13302" max="13303" width="8.33203125" style="5" customWidth="1"/>
    <col min="13304" max="13304" width="9.33203125" style="5"/>
    <col min="13305" max="13305" width="2" style="5" customWidth="1"/>
    <col min="13306" max="13306" width="9.33203125" style="5"/>
    <col min="13307" max="13307" width="13" style="5" customWidth="1"/>
    <col min="13308" max="13308" width="9.33203125" style="5"/>
    <col min="13309" max="13309" width="7.6640625" style="5" customWidth="1"/>
    <col min="13310" max="13310" width="9.1640625" style="5" customWidth="1"/>
    <col min="13311" max="13311" width="2" style="5" customWidth="1"/>
    <col min="13312" max="13312" width="9.33203125" style="5"/>
    <col min="13313" max="13314" width="18.33203125" style="5" customWidth="1"/>
    <col min="13315" max="13315" width="19.1640625" style="5" customWidth="1"/>
    <col min="13316" max="13316" width="21.33203125" style="5" customWidth="1"/>
    <col min="13317" max="13317" width="9.1640625" style="5" bestFit="1" customWidth="1"/>
    <col min="13318" max="13318" width="7.6640625" style="5" bestFit="1" customWidth="1"/>
    <col min="13319" max="13556" width="9.33203125" style="5"/>
    <col min="13557" max="13557" width="10.33203125" style="5" customWidth="1"/>
    <col min="13558" max="13559" width="8.33203125" style="5" customWidth="1"/>
    <col min="13560" max="13560" width="9.33203125" style="5"/>
    <col min="13561" max="13561" width="2" style="5" customWidth="1"/>
    <col min="13562" max="13562" width="9.33203125" style="5"/>
    <col min="13563" max="13563" width="13" style="5" customWidth="1"/>
    <col min="13564" max="13564" width="9.33203125" style="5"/>
    <col min="13565" max="13565" width="7.6640625" style="5" customWidth="1"/>
    <col min="13566" max="13566" width="9.1640625" style="5" customWidth="1"/>
    <col min="13567" max="13567" width="2" style="5" customWidth="1"/>
    <col min="13568" max="13568" width="9.33203125" style="5"/>
    <col min="13569" max="13570" width="18.33203125" style="5" customWidth="1"/>
    <col min="13571" max="13571" width="19.1640625" style="5" customWidth="1"/>
    <col min="13572" max="13572" width="21.33203125" style="5" customWidth="1"/>
    <col min="13573" max="13573" width="9.1640625" style="5" bestFit="1" customWidth="1"/>
    <col min="13574" max="13574" width="7.6640625" style="5" bestFit="1" customWidth="1"/>
    <col min="13575" max="13812" width="9.33203125" style="5"/>
    <col min="13813" max="13813" width="10.33203125" style="5" customWidth="1"/>
    <col min="13814" max="13815" width="8.33203125" style="5" customWidth="1"/>
    <col min="13816" max="13816" width="9.33203125" style="5"/>
    <col min="13817" max="13817" width="2" style="5" customWidth="1"/>
    <col min="13818" max="13818" width="9.33203125" style="5"/>
    <col min="13819" max="13819" width="13" style="5" customWidth="1"/>
    <col min="13820" max="13820" width="9.33203125" style="5"/>
    <col min="13821" max="13821" width="7.6640625" style="5" customWidth="1"/>
    <col min="13822" max="13822" width="9.1640625" style="5" customWidth="1"/>
    <col min="13823" max="13823" width="2" style="5" customWidth="1"/>
    <col min="13824" max="13824" width="9.33203125" style="5"/>
    <col min="13825" max="13826" width="18.33203125" style="5" customWidth="1"/>
    <col min="13827" max="13827" width="19.1640625" style="5" customWidth="1"/>
    <col min="13828" max="13828" width="21.33203125" style="5" customWidth="1"/>
    <col min="13829" max="13829" width="9.1640625" style="5" bestFit="1" customWidth="1"/>
    <col min="13830" max="13830" width="7.6640625" style="5" bestFit="1" customWidth="1"/>
    <col min="13831" max="14068" width="9.33203125" style="5"/>
    <col min="14069" max="14069" width="10.33203125" style="5" customWidth="1"/>
    <col min="14070" max="14071" width="8.33203125" style="5" customWidth="1"/>
    <col min="14072" max="14072" width="9.33203125" style="5"/>
    <col min="14073" max="14073" width="2" style="5" customWidth="1"/>
    <col min="14074" max="14074" width="9.33203125" style="5"/>
    <col min="14075" max="14075" width="13" style="5" customWidth="1"/>
    <col min="14076" max="14076" width="9.33203125" style="5"/>
    <col min="14077" max="14077" width="7.6640625" style="5" customWidth="1"/>
    <col min="14078" max="14078" width="9.1640625" style="5" customWidth="1"/>
    <col min="14079" max="14079" width="2" style="5" customWidth="1"/>
    <col min="14080" max="14080" width="9.33203125" style="5"/>
    <col min="14081" max="14082" width="18.33203125" style="5" customWidth="1"/>
    <col min="14083" max="14083" width="19.1640625" style="5" customWidth="1"/>
    <col min="14084" max="14084" width="21.33203125" style="5" customWidth="1"/>
    <col min="14085" max="14085" width="9.1640625" style="5" bestFit="1" customWidth="1"/>
    <col min="14086" max="14086" width="7.6640625" style="5" bestFit="1" customWidth="1"/>
    <col min="14087" max="14324" width="9.33203125" style="5"/>
    <col min="14325" max="14325" width="10.33203125" style="5" customWidth="1"/>
    <col min="14326" max="14327" width="8.33203125" style="5" customWidth="1"/>
    <col min="14328" max="14328" width="9.33203125" style="5"/>
    <col min="14329" max="14329" width="2" style="5" customWidth="1"/>
    <col min="14330" max="14330" width="9.33203125" style="5"/>
    <col min="14331" max="14331" width="13" style="5" customWidth="1"/>
    <col min="14332" max="14332" width="9.33203125" style="5"/>
    <col min="14333" max="14333" width="7.6640625" style="5" customWidth="1"/>
    <col min="14334" max="14334" width="9.1640625" style="5" customWidth="1"/>
    <col min="14335" max="14335" width="2" style="5" customWidth="1"/>
    <col min="14336" max="14336" width="9.33203125" style="5"/>
    <col min="14337" max="14338" width="18.33203125" style="5" customWidth="1"/>
    <col min="14339" max="14339" width="19.1640625" style="5" customWidth="1"/>
    <col min="14340" max="14340" width="21.33203125" style="5" customWidth="1"/>
    <col min="14341" max="14341" width="9.1640625" style="5" bestFit="1" customWidth="1"/>
    <col min="14342" max="14342" width="7.6640625" style="5" bestFit="1" customWidth="1"/>
    <col min="14343" max="14580" width="9.33203125" style="5"/>
    <col min="14581" max="14581" width="10.33203125" style="5" customWidth="1"/>
    <col min="14582" max="14583" width="8.33203125" style="5" customWidth="1"/>
    <col min="14584" max="14584" width="9.33203125" style="5"/>
    <col min="14585" max="14585" width="2" style="5" customWidth="1"/>
    <col min="14586" max="14586" width="9.33203125" style="5"/>
    <col min="14587" max="14587" width="13" style="5" customWidth="1"/>
    <col min="14588" max="14588" width="9.33203125" style="5"/>
    <col min="14589" max="14589" width="7.6640625" style="5" customWidth="1"/>
    <col min="14590" max="14590" width="9.1640625" style="5" customWidth="1"/>
    <col min="14591" max="14591" width="2" style="5" customWidth="1"/>
    <col min="14592" max="14592" width="9.33203125" style="5"/>
    <col min="14593" max="14594" width="18.33203125" style="5" customWidth="1"/>
    <col min="14595" max="14595" width="19.1640625" style="5" customWidth="1"/>
    <col min="14596" max="14596" width="21.33203125" style="5" customWidth="1"/>
    <col min="14597" max="14597" width="9.1640625" style="5" bestFit="1" customWidth="1"/>
    <col min="14598" max="14598" width="7.6640625" style="5" bestFit="1" customWidth="1"/>
    <col min="14599" max="14836" width="9.33203125" style="5"/>
    <col min="14837" max="14837" width="10.33203125" style="5" customWidth="1"/>
    <col min="14838" max="14839" width="8.33203125" style="5" customWidth="1"/>
    <col min="14840" max="14840" width="9.33203125" style="5"/>
    <col min="14841" max="14841" width="2" style="5" customWidth="1"/>
    <col min="14842" max="14842" width="9.33203125" style="5"/>
    <col min="14843" max="14843" width="13" style="5" customWidth="1"/>
    <col min="14844" max="14844" width="9.33203125" style="5"/>
    <col min="14845" max="14845" width="7.6640625" style="5" customWidth="1"/>
    <col min="14846" max="14846" width="9.1640625" style="5" customWidth="1"/>
    <col min="14847" max="14847" width="2" style="5" customWidth="1"/>
    <col min="14848" max="14848" width="9.33203125" style="5"/>
    <col min="14849" max="14850" width="18.33203125" style="5" customWidth="1"/>
    <col min="14851" max="14851" width="19.1640625" style="5" customWidth="1"/>
    <col min="14852" max="14852" width="21.33203125" style="5" customWidth="1"/>
    <col min="14853" max="14853" width="9.1640625" style="5" bestFit="1" customWidth="1"/>
    <col min="14854" max="14854" width="7.6640625" style="5" bestFit="1" customWidth="1"/>
    <col min="14855" max="15092" width="9.33203125" style="5"/>
    <col min="15093" max="15093" width="10.33203125" style="5" customWidth="1"/>
    <col min="15094" max="15095" width="8.33203125" style="5" customWidth="1"/>
    <col min="15096" max="15096" width="9.33203125" style="5"/>
    <col min="15097" max="15097" width="2" style="5" customWidth="1"/>
    <col min="15098" max="15098" width="9.33203125" style="5"/>
    <col min="15099" max="15099" width="13" style="5" customWidth="1"/>
    <col min="15100" max="15100" width="9.33203125" style="5"/>
    <col min="15101" max="15101" width="7.6640625" style="5" customWidth="1"/>
    <col min="15102" max="15102" width="9.1640625" style="5" customWidth="1"/>
    <col min="15103" max="15103" width="2" style="5" customWidth="1"/>
    <col min="15104" max="15104" width="9.33203125" style="5"/>
    <col min="15105" max="15106" width="18.33203125" style="5" customWidth="1"/>
    <col min="15107" max="15107" width="19.1640625" style="5" customWidth="1"/>
    <col min="15108" max="15108" width="21.33203125" style="5" customWidth="1"/>
    <col min="15109" max="15109" width="9.1640625" style="5" bestFit="1" customWidth="1"/>
    <col min="15110" max="15110" width="7.6640625" style="5" bestFit="1" customWidth="1"/>
    <col min="15111" max="15348" width="9.33203125" style="5"/>
    <col min="15349" max="15349" width="10.33203125" style="5" customWidth="1"/>
    <col min="15350" max="15351" width="8.33203125" style="5" customWidth="1"/>
    <col min="15352" max="15352" width="9.33203125" style="5"/>
    <col min="15353" max="15353" width="2" style="5" customWidth="1"/>
    <col min="15354" max="15354" width="9.33203125" style="5"/>
    <col min="15355" max="15355" width="13" style="5" customWidth="1"/>
    <col min="15356" max="15356" width="9.33203125" style="5"/>
    <col min="15357" max="15357" width="7.6640625" style="5" customWidth="1"/>
    <col min="15358" max="15358" width="9.1640625" style="5" customWidth="1"/>
    <col min="15359" max="15359" width="2" style="5" customWidth="1"/>
    <col min="15360" max="15360" width="9.33203125" style="5"/>
    <col min="15361" max="15362" width="18.33203125" style="5" customWidth="1"/>
    <col min="15363" max="15363" width="19.1640625" style="5" customWidth="1"/>
    <col min="15364" max="15364" width="21.33203125" style="5" customWidth="1"/>
    <col min="15365" max="15365" width="9.1640625" style="5" bestFit="1" customWidth="1"/>
    <col min="15366" max="15366" width="7.6640625" style="5" bestFit="1" customWidth="1"/>
    <col min="15367" max="15604" width="9.33203125" style="5"/>
    <col min="15605" max="15605" width="10.33203125" style="5" customWidth="1"/>
    <col min="15606" max="15607" width="8.33203125" style="5" customWidth="1"/>
    <col min="15608" max="15608" width="9.33203125" style="5"/>
    <col min="15609" max="15609" width="2" style="5" customWidth="1"/>
    <col min="15610" max="15610" width="9.33203125" style="5"/>
    <col min="15611" max="15611" width="13" style="5" customWidth="1"/>
    <col min="15612" max="15612" width="9.33203125" style="5"/>
    <col min="15613" max="15613" width="7.6640625" style="5" customWidth="1"/>
    <col min="15614" max="15614" width="9.1640625" style="5" customWidth="1"/>
    <col min="15615" max="15615" width="2" style="5" customWidth="1"/>
    <col min="15616" max="15616" width="9.33203125" style="5"/>
    <col min="15617" max="15618" width="18.33203125" style="5" customWidth="1"/>
    <col min="15619" max="15619" width="19.1640625" style="5" customWidth="1"/>
    <col min="15620" max="15620" width="21.33203125" style="5" customWidth="1"/>
    <col min="15621" max="15621" width="9.1640625" style="5" bestFit="1" customWidth="1"/>
    <col min="15622" max="15622" width="7.6640625" style="5" bestFit="1" customWidth="1"/>
    <col min="15623" max="15860" width="9.33203125" style="5"/>
    <col min="15861" max="15861" width="10.33203125" style="5" customWidth="1"/>
    <col min="15862" max="15863" width="8.33203125" style="5" customWidth="1"/>
    <col min="15864" max="15864" width="9.33203125" style="5"/>
    <col min="15865" max="15865" width="2" style="5" customWidth="1"/>
    <col min="15866" max="15866" width="9.33203125" style="5"/>
    <col min="15867" max="15867" width="13" style="5" customWidth="1"/>
    <col min="15868" max="15868" width="9.33203125" style="5"/>
    <col min="15869" max="15869" width="7.6640625" style="5" customWidth="1"/>
    <col min="15870" max="15870" width="9.1640625" style="5" customWidth="1"/>
    <col min="15871" max="15871" width="2" style="5" customWidth="1"/>
    <col min="15872" max="15872" width="9.33203125" style="5"/>
    <col min="15873" max="15874" width="18.33203125" style="5" customWidth="1"/>
    <col min="15875" max="15875" width="19.1640625" style="5" customWidth="1"/>
    <col min="15876" max="15876" width="21.33203125" style="5" customWidth="1"/>
    <col min="15877" max="15877" width="9.1640625" style="5" bestFit="1" customWidth="1"/>
    <col min="15878" max="15878" width="7.6640625" style="5" bestFit="1" customWidth="1"/>
    <col min="15879" max="16116" width="9.33203125" style="5"/>
    <col min="16117" max="16117" width="10.33203125" style="5" customWidth="1"/>
    <col min="16118" max="16119" width="8.33203125" style="5" customWidth="1"/>
    <col min="16120" max="16120" width="9.33203125" style="5"/>
    <col min="16121" max="16121" width="2" style="5" customWidth="1"/>
    <col min="16122" max="16122" width="9.33203125" style="5"/>
    <col min="16123" max="16123" width="13" style="5" customWidth="1"/>
    <col min="16124" max="16124" width="9.33203125" style="5"/>
    <col min="16125" max="16125" width="7.6640625" style="5" customWidth="1"/>
    <col min="16126" max="16126" width="9.1640625" style="5" customWidth="1"/>
    <col min="16127" max="16127" width="2" style="5" customWidth="1"/>
    <col min="16128" max="16128" width="9.33203125" style="5"/>
    <col min="16129" max="16130" width="18.33203125" style="5" customWidth="1"/>
    <col min="16131" max="16131" width="19.1640625" style="5" customWidth="1"/>
    <col min="16132" max="16132" width="21.33203125" style="5" customWidth="1"/>
    <col min="16133" max="16133" width="9.1640625" style="5" bestFit="1" customWidth="1"/>
    <col min="16134" max="16134" width="7.6640625" style="5" bestFit="1" customWidth="1"/>
    <col min="16135" max="16371" width="9.33203125" style="5"/>
    <col min="16372" max="16384" width="10.33203125" style="5" customWidth="1"/>
  </cols>
  <sheetData>
    <row r="1" spans="1:9">
      <c r="A1" s="1" t="s">
        <v>105</v>
      </c>
    </row>
    <row r="2" spans="1:9">
      <c r="A2" s="39" t="s">
        <v>106</v>
      </c>
    </row>
    <row r="3" spans="1:9">
      <c r="A3" s="13" t="s">
        <v>85</v>
      </c>
    </row>
    <row r="4" spans="1:9" ht="13.5" customHeight="1">
      <c r="A4" s="40" t="s">
        <v>89</v>
      </c>
      <c r="C4" s="41"/>
      <c r="D4" s="41"/>
      <c r="E4" s="41"/>
      <c r="F4" s="41"/>
      <c r="G4" s="40"/>
      <c r="H4" s="40"/>
    </row>
    <row r="5" spans="1:9">
      <c r="A5" s="43" t="s">
        <v>93</v>
      </c>
      <c r="C5" s="42"/>
      <c r="D5" s="42"/>
      <c r="E5" s="42"/>
      <c r="F5" s="42"/>
      <c r="G5" s="42"/>
      <c r="H5" s="42"/>
    </row>
    <row r="6" spans="1:9">
      <c r="A6" s="44" t="s">
        <v>94</v>
      </c>
    </row>
    <row r="7" spans="1:9">
      <c r="A7" s="43" t="s">
        <v>29</v>
      </c>
    </row>
    <row r="8" spans="1:9">
      <c r="A8" s="43" t="s">
        <v>29</v>
      </c>
    </row>
    <row r="9" spans="1:9">
      <c r="A9" s="82"/>
    </row>
    <row r="10" spans="1:9" ht="34.5" customHeight="1">
      <c r="B10" s="45"/>
      <c r="C10" s="72" t="s">
        <v>86</v>
      </c>
      <c r="D10" s="72" t="s">
        <v>87</v>
      </c>
      <c r="E10" s="72" t="s">
        <v>88</v>
      </c>
      <c r="F10" s="46"/>
    </row>
    <row r="11" spans="1:9">
      <c r="B11" s="73" t="s">
        <v>83</v>
      </c>
      <c r="C11" s="47">
        <v>2.4898627018567261</v>
      </c>
      <c r="D11" s="47">
        <v>2.0452443622394538</v>
      </c>
      <c r="E11" s="47">
        <v>0.44461833961727254</v>
      </c>
      <c r="F11" s="48"/>
      <c r="G11" s="47"/>
      <c r="H11" s="47"/>
      <c r="I11" s="47"/>
    </row>
    <row r="12" spans="1:9">
      <c r="B12" s="74" t="s">
        <v>82</v>
      </c>
      <c r="C12" s="47">
        <v>2.4883469822127622</v>
      </c>
      <c r="D12" s="47">
        <v>2.0439993068176259</v>
      </c>
      <c r="E12" s="47">
        <v>0.4443476753951362</v>
      </c>
      <c r="F12" s="48"/>
      <c r="G12" s="47"/>
      <c r="H12" s="47"/>
      <c r="I12" s="47"/>
    </row>
    <row r="13" spans="1:9">
      <c r="B13" s="73" t="s">
        <v>81</v>
      </c>
      <c r="C13" s="47">
        <v>2.3558513457800809</v>
      </c>
      <c r="D13" s="47">
        <v>1.9351636054622092</v>
      </c>
      <c r="E13" s="47">
        <v>0.42068774031787171</v>
      </c>
      <c r="F13" s="48"/>
      <c r="G13" s="47"/>
      <c r="H13" s="47"/>
      <c r="I13" s="47"/>
    </row>
    <row r="14" spans="1:9">
      <c r="B14" s="74" t="s">
        <v>80</v>
      </c>
      <c r="C14" s="47">
        <v>2.3215225871711</v>
      </c>
      <c r="D14" s="47">
        <v>1.9069649823191182</v>
      </c>
      <c r="E14" s="47">
        <v>0.41455760485198218</v>
      </c>
      <c r="F14" s="48"/>
      <c r="G14" s="47"/>
      <c r="H14" s="47"/>
      <c r="I14" s="47"/>
    </row>
    <row r="15" spans="1:9">
      <c r="B15" s="73" t="s">
        <v>79</v>
      </c>
      <c r="C15" s="47">
        <v>2.3186389589311074</v>
      </c>
      <c r="D15" s="47">
        <v>1.9045962876934095</v>
      </c>
      <c r="E15" s="47">
        <v>0.45544693836146755</v>
      </c>
      <c r="F15" s="48"/>
      <c r="G15" s="47"/>
      <c r="H15" s="47"/>
      <c r="I15" s="47"/>
    </row>
    <row r="16" spans="1:9">
      <c r="B16" s="74" t="s">
        <v>78</v>
      </c>
      <c r="C16" s="47">
        <v>2.1960870434786015</v>
      </c>
      <c r="D16" s="47">
        <v>1.803928642857423</v>
      </c>
      <c r="E16" s="47">
        <v>0.43137424068329688</v>
      </c>
      <c r="F16" s="48"/>
      <c r="G16" s="47"/>
      <c r="H16" s="47"/>
      <c r="I16" s="47"/>
    </row>
    <row r="17" spans="2:9">
      <c r="B17" s="73" t="s">
        <v>77</v>
      </c>
      <c r="C17" s="47">
        <v>2.0944679864308391</v>
      </c>
      <c r="D17" s="47">
        <v>1.7204558459967607</v>
      </c>
      <c r="E17" s="47">
        <v>0.41141335447748639</v>
      </c>
      <c r="F17" s="48"/>
      <c r="G17" s="47"/>
      <c r="H17" s="47"/>
      <c r="I17" s="47"/>
    </row>
    <row r="18" spans="2:9">
      <c r="B18" s="74" t="s">
        <v>76</v>
      </c>
      <c r="C18" s="47">
        <v>2.1306872227253013</v>
      </c>
      <c r="D18" s="47">
        <v>1.7502073615243543</v>
      </c>
      <c r="E18" s="47">
        <v>0.41852784732104137</v>
      </c>
      <c r="F18" s="48"/>
      <c r="G18" s="47"/>
      <c r="H18" s="47"/>
      <c r="I18" s="47"/>
    </row>
    <row r="19" spans="2:9">
      <c r="B19" s="73" t="s">
        <v>75</v>
      </c>
      <c r="C19" s="47">
        <v>2.2966297869237917</v>
      </c>
      <c r="D19" s="47">
        <v>1.8591764941764031</v>
      </c>
      <c r="E19" s="47">
        <v>0.43745329274738892</v>
      </c>
      <c r="F19" s="48"/>
      <c r="G19" s="47"/>
      <c r="H19" s="47"/>
      <c r="I19" s="47"/>
    </row>
    <row r="20" spans="2:9">
      <c r="B20" s="74" t="s">
        <v>74</v>
      </c>
      <c r="C20" s="47">
        <v>2.1708642451767188</v>
      </c>
      <c r="D20" s="47">
        <v>1.7573662937144863</v>
      </c>
      <c r="E20" s="47">
        <v>0.41349795146223212</v>
      </c>
      <c r="F20" s="48"/>
      <c r="G20" s="47"/>
      <c r="H20" s="47"/>
      <c r="I20" s="47"/>
    </row>
    <row r="21" spans="2:9">
      <c r="B21" s="73" t="s">
        <v>73</v>
      </c>
      <c r="C21" s="47">
        <v>2.092203056609037</v>
      </c>
      <c r="D21" s="47">
        <v>1.693688188683506</v>
      </c>
      <c r="E21" s="47">
        <v>0.39851486792553087</v>
      </c>
      <c r="F21" s="48"/>
      <c r="G21" s="47"/>
      <c r="H21" s="47"/>
      <c r="I21" s="47"/>
    </row>
    <row r="22" spans="2:9">
      <c r="B22" s="74" t="s">
        <v>72</v>
      </c>
      <c r="C22" s="47">
        <v>2.0796403212549142</v>
      </c>
      <c r="D22" s="47">
        <v>1.6835183553015971</v>
      </c>
      <c r="E22" s="47">
        <v>0.39612196595331706</v>
      </c>
      <c r="F22" s="48"/>
      <c r="G22" s="47"/>
      <c r="H22" s="47"/>
      <c r="I22" s="47"/>
    </row>
    <row r="23" spans="2:9">
      <c r="B23" s="73" t="s">
        <v>71</v>
      </c>
      <c r="C23" s="47">
        <v>2.7677018957129924</v>
      </c>
      <c r="D23" s="47">
        <v>2.2792839141165819</v>
      </c>
      <c r="E23" s="47">
        <v>0.48841798159641048</v>
      </c>
      <c r="F23" s="48"/>
      <c r="G23" s="47"/>
      <c r="H23" s="47"/>
      <c r="I23" s="47"/>
    </row>
    <row r="24" spans="2:9">
      <c r="B24" s="74" t="s">
        <v>70</v>
      </c>
      <c r="C24" s="47">
        <v>2.6036800720453592</v>
      </c>
      <c r="D24" s="47">
        <v>2.1442071181550015</v>
      </c>
      <c r="E24" s="47">
        <v>0.45947295389035753</v>
      </c>
      <c r="F24" s="48"/>
      <c r="G24" s="47"/>
      <c r="H24" s="47"/>
      <c r="I24" s="47"/>
    </row>
    <row r="25" spans="2:9">
      <c r="B25" s="73" t="s">
        <v>69</v>
      </c>
      <c r="C25" s="47">
        <v>2.5122063674087034</v>
      </c>
      <c r="D25" s="47">
        <v>2.0688758319836382</v>
      </c>
      <c r="E25" s="47">
        <v>0.44333053542506534</v>
      </c>
      <c r="F25" s="48"/>
      <c r="G25" s="47"/>
      <c r="H25" s="47"/>
      <c r="I25" s="47"/>
    </row>
    <row r="26" spans="2:9">
      <c r="B26" s="74" t="s">
        <v>68</v>
      </c>
      <c r="C26" s="47">
        <v>2.525297539468915</v>
      </c>
      <c r="D26" s="47">
        <v>2.0796567972096947</v>
      </c>
      <c r="E26" s="47">
        <v>0.44564074225922035</v>
      </c>
      <c r="F26" s="48"/>
      <c r="G26" s="47"/>
      <c r="H26" s="47"/>
      <c r="I26" s="47"/>
    </row>
    <row r="27" spans="2:9">
      <c r="B27" s="73" t="s">
        <v>67</v>
      </c>
      <c r="C27" s="47">
        <v>3.5988084617361982</v>
      </c>
      <c r="D27" s="47">
        <v>2.993966703461207</v>
      </c>
      <c r="E27" s="47">
        <v>0.60484175827499131</v>
      </c>
      <c r="F27" s="48"/>
      <c r="G27" s="47"/>
      <c r="H27" s="47"/>
      <c r="I27" s="47"/>
    </row>
    <row r="28" spans="2:9">
      <c r="B28" s="74" t="s">
        <v>66</v>
      </c>
      <c r="C28" s="47">
        <v>3.3348914383496111</v>
      </c>
      <c r="D28" s="47">
        <v>2.7608527481418914</v>
      </c>
      <c r="E28" s="47">
        <v>0.54670351448354282</v>
      </c>
      <c r="F28" s="48"/>
      <c r="G28" s="47"/>
      <c r="H28" s="47"/>
      <c r="I28" s="47"/>
    </row>
    <row r="29" spans="2:9">
      <c r="B29" s="73" t="s">
        <v>65</v>
      </c>
      <c r="C29" s="47">
        <v>3.289379221043673</v>
      </c>
      <c r="D29" s="47">
        <v>2.7411493508697276</v>
      </c>
      <c r="E29" s="47">
        <v>0.52212368587994806</v>
      </c>
      <c r="F29" s="48"/>
      <c r="G29" s="47"/>
      <c r="H29" s="47"/>
      <c r="I29" s="47"/>
    </row>
    <row r="30" spans="2:9">
      <c r="B30" s="74" t="s">
        <v>64</v>
      </c>
      <c r="C30" s="47">
        <v>3.171535469164251</v>
      </c>
      <c r="D30" s="47">
        <v>2.6759830521073367</v>
      </c>
      <c r="E30" s="47">
        <v>0.49555241705691422</v>
      </c>
      <c r="F30" s="48"/>
      <c r="G30" s="47"/>
      <c r="H30" s="47"/>
      <c r="I30" s="47"/>
    </row>
    <row r="31" spans="2:9">
      <c r="B31" s="73" t="s">
        <v>63</v>
      </c>
      <c r="C31" s="47">
        <v>5.4753938681352246</v>
      </c>
      <c r="D31" s="47">
        <v>4.9854902062494419</v>
      </c>
      <c r="E31" s="47">
        <v>0.48990366188578333</v>
      </c>
      <c r="F31" s="48"/>
      <c r="G31" s="47"/>
      <c r="H31" s="47"/>
      <c r="I31" s="47"/>
    </row>
    <row r="32" spans="2:9">
      <c r="B32" s="74" t="s">
        <v>62</v>
      </c>
      <c r="C32" s="47">
        <v>5.2071928690831601</v>
      </c>
      <c r="D32" s="47">
        <v>4.7532324651118083</v>
      </c>
      <c r="E32" s="47">
        <v>0.4539604039713524</v>
      </c>
      <c r="F32" s="48"/>
      <c r="G32" s="47"/>
      <c r="H32" s="47"/>
      <c r="I32" s="47"/>
    </row>
    <row r="33" spans="2:9">
      <c r="B33" s="73" t="s">
        <v>61</v>
      </c>
      <c r="C33" s="47">
        <v>6.858816673628624</v>
      </c>
      <c r="D33" s="47">
        <v>6.4204712471185239</v>
      </c>
      <c r="E33" s="47">
        <v>0.43834542651009994</v>
      </c>
      <c r="F33" s="48"/>
      <c r="G33" s="47"/>
      <c r="H33" s="47"/>
      <c r="I33" s="47"/>
    </row>
    <row r="34" spans="2:9">
      <c r="B34" s="74" t="s">
        <v>60</v>
      </c>
      <c r="C34" s="47">
        <v>8.6791387185445998</v>
      </c>
      <c r="D34" s="47">
        <v>8.238704813424425</v>
      </c>
      <c r="E34" s="47">
        <v>0.44043390512017366</v>
      </c>
      <c r="F34" s="48"/>
      <c r="G34" s="47"/>
      <c r="H34" s="47"/>
      <c r="I34" s="47"/>
    </row>
    <row r="35" spans="2:9">
      <c r="B35" s="73" t="s">
        <v>59</v>
      </c>
      <c r="C35" s="47">
        <v>5.9347661297501739</v>
      </c>
      <c r="D35" s="47">
        <v>5.3952419361365216</v>
      </c>
      <c r="E35" s="47">
        <v>0.53952419361365211</v>
      </c>
      <c r="F35" s="48"/>
      <c r="G35" s="47"/>
      <c r="H35" s="47"/>
      <c r="I35" s="47"/>
    </row>
    <row r="36" spans="2:9">
      <c r="B36" s="74" t="s">
        <v>58</v>
      </c>
      <c r="C36" s="47">
        <v>5.5750843460530763</v>
      </c>
      <c r="D36" s="47">
        <v>5.0516022478321299</v>
      </c>
      <c r="E36" s="47">
        <v>0.52348209822094605</v>
      </c>
      <c r="F36" s="48"/>
      <c r="G36" s="47"/>
      <c r="H36" s="47"/>
      <c r="I36" s="47"/>
    </row>
    <row r="37" spans="2:9">
      <c r="B37" s="73" t="s">
        <v>57</v>
      </c>
      <c r="C37" s="47">
        <v>6.3019755432933113</v>
      </c>
      <c r="D37" s="47">
        <v>5.8230254020030197</v>
      </c>
      <c r="E37" s="47">
        <v>0.50415804346346493</v>
      </c>
      <c r="F37" s="48"/>
      <c r="G37" s="47"/>
      <c r="H37" s="47"/>
      <c r="I37" s="47"/>
    </row>
    <row r="38" spans="2:9">
      <c r="B38" s="73" t="s">
        <v>90</v>
      </c>
      <c r="C38" s="47">
        <v>6.3324240621859422</v>
      </c>
      <c r="D38" s="47">
        <v>5.8196771745595495</v>
      </c>
      <c r="E38" s="47">
        <v>0.51274688762639209</v>
      </c>
      <c r="F38" s="48"/>
      <c r="H38" s="75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G119"/>
  <sheetViews>
    <sheetView zoomScaleNormal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1.25"/>
  <cols>
    <col min="1" max="1" width="12" style="4" customWidth="1"/>
    <col min="2" max="2" width="10" style="4" customWidth="1"/>
    <col min="3" max="3" width="31.6640625" style="6" customWidth="1"/>
    <col min="4" max="4" width="27.1640625" style="6" customWidth="1"/>
    <col min="5" max="5" width="10.33203125" style="4" bestFit="1" customWidth="1"/>
    <col min="6" max="6" width="10.83203125" style="4" customWidth="1"/>
    <col min="7" max="7" width="4.83203125" style="4" customWidth="1"/>
    <col min="8" max="16384" width="9.33203125" style="4"/>
  </cols>
  <sheetData>
    <row r="1" spans="1:7">
      <c r="A1" s="1" t="s">
        <v>105</v>
      </c>
      <c r="E1" s="1"/>
      <c r="F1" s="1"/>
    </row>
    <row r="2" spans="1:7">
      <c r="A2" s="1" t="s">
        <v>106</v>
      </c>
      <c r="E2" s="1"/>
      <c r="F2" s="1"/>
    </row>
    <row r="3" spans="1:7">
      <c r="A3" s="1" t="s">
        <v>27</v>
      </c>
      <c r="F3" s="6"/>
      <c r="G3" s="6"/>
    </row>
    <row r="4" spans="1:7">
      <c r="A4" s="4" t="s">
        <v>10</v>
      </c>
      <c r="F4" s="6"/>
      <c r="G4" s="6"/>
    </row>
    <row r="5" spans="1:7">
      <c r="A5" s="4" t="s">
        <v>95</v>
      </c>
      <c r="F5" s="6"/>
      <c r="G5" s="9"/>
    </row>
    <row r="6" spans="1:7">
      <c r="A6" s="4" t="s">
        <v>101</v>
      </c>
      <c r="F6" s="6"/>
      <c r="G6" s="6"/>
    </row>
    <row r="7" spans="1:7">
      <c r="A7" s="4" t="s">
        <v>31</v>
      </c>
      <c r="F7" s="6"/>
      <c r="G7" s="9"/>
    </row>
    <row r="8" spans="1:7" ht="24.75" customHeight="1">
      <c r="B8" s="7"/>
      <c r="C8" s="70" t="s">
        <v>1</v>
      </c>
      <c r="D8" s="70" t="s">
        <v>11</v>
      </c>
      <c r="G8" s="1"/>
    </row>
    <row r="9" spans="1:7" ht="15" customHeight="1">
      <c r="A9" s="37">
        <v>37270.75</v>
      </c>
      <c r="B9" s="1"/>
      <c r="C9" s="26">
        <v>7.266862347129349</v>
      </c>
      <c r="D9" s="26">
        <v>-24.521836878772962</v>
      </c>
      <c r="E9" s="26"/>
      <c r="F9" s="26"/>
      <c r="G9" s="36"/>
    </row>
    <row r="10" spans="1:7">
      <c r="A10" s="37">
        <v>37301.1875</v>
      </c>
      <c r="B10" s="1"/>
      <c r="C10" s="26">
        <v>3.378527819930746</v>
      </c>
      <c r="D10" s="26">
        <v>-31.575267410450842</v>
      </c>
      <c r="E10" s="26"/>
      <c r="F10" s="26"/>
      <c r="G10" s="36"/>
    </row>
    <row r="11" spans="1:7">
      <c r="A11" s="37">
        <v>37331.625</v>
      </c>
      <c r="B11" s="1"/>
      <c r="C11" s="26">
        <v>2.4667942610323519</v>
      </c>
      <c r="D11" s="26">
        <v>-6.8327173751504695</v>
      </c>
      <c r="E11" s="26"/>
      <c r="F11" s="26"/>
      <c r="G11" s="36"/>
    </row>
    <row r="12" spans="1:7">
      <c r="A12" s="37">
        <v>37362.0625</v>
      </c>
      <c r="B12" s="1"/>
      <c r="C12" s="26">
        <v>-4.658068619811444</v>
      </c>
      <c r="D12" s="26">
        <v>-4.9294445784211014</v>
      </c>
      <c r="E12" s="26"/>
      <c r="F12" s="26"/>
      <c r="G12" s="36"/>
    </row>
    <row r="13" spans="1:7">
      <c r="A13" s="37">
        <v>37392.5</v>
      </c>
      <c r="B13" s="1"/>
      <c r="C13" s="26">
        <v>-14.15152949879967</v>
      </c>
      <c r="D13" s="26">
        <v>-11.928245568049054</v>
      </c>
      <c r="E13" s="26"/>
      <c r="F13" s="26"/>
      <c r="G13" s="36"/>
    </row>
    <row r="14" spans="1:7">
      <c r="A14" s="37">
        <v>37422.9375</v>
      </c>
      <c r="B14" s="1">
        <v>2002</v>
      </c>
      <c r="C14" s="26">
        <v>-16.550726198830333</v>
      </c>
      <c r="D14" s="26">
        <v>-11.682085540239498</v>
      </c>
      <c r="E14" s="26"/>
      <c r="F14" s="26"/>
      <c r="G14" s="36"/>
    </row>
    <row r="15" spans="1:7">
      <c r="A15" s="37">
        <v>37453.375</v>
      </c>
      <c r="B15" s="1"/>
      <c r="C15" s="26">
        <v>-18.505317427768055</v>
      </c>
      <c r="D15" s="26">
        <v>-21.547057554230292</v>
      </c>
      <c r="E15" s="26"/>
      <c r="F15" s="26"/>
      <c r="G15" s="36"/>
    </row>
    <row r="16" spans="1:7">
      <c r="A16" s="37">
        <v>37483.8125</v>
      </c>
      <c r="B16" s="1"/>
      <c r="C16" s="26">
        <v>-17.986437389408565</v>
      </c>
      <c r="D16" s="26">
        <v>-18.896349419099721</v>
      </c>
      <c r="E16" s="26"/>
      <c r="F16" s="26"/>
      <c r="G16" s="36"/>
    </row>
    <row r="17" spans="1:7">
      <c r="A17" s="37">
        <v>37514.25</v>
      </c>
      <c r="B17" s="1"/>
      <c r="C17" s="26">
        <v>-14.242865114451456</v>
      </c>
      <c r="D17" s="26">
        <v>-17.194296442377905</v>
      </c>
      <c r="E17" s="26"/>
      <c r="F17" s="26"/>
      <c r="G17" s="36"/>
    </row>
    <row r="18" spans="1:7">
      <c r="A18" s="37">
        <v>37544.6875</v>
      </c>
      <c r="B18" s="1"/>
      <c r="C18" s="26">
        <v>-8.7328058863215468</v>
      </c>
      <c r="D18" s="26">
        <v>-14.59540958697402</v>
      </c>
      <c r="E18" s="26"/>
      <c r="F18" s="26"/>
      <c r="G18" s="36"/>
    </row>
    <row r="19" spans="1:7">
      <c r="A19" s="37">
        <v>37575.125</v>
      </c>
      <c r="B19" s="1"/>
      <c r="C19" s="26">
        <v>-6.051818919734421</v>
      </c>
      <c r="D19" s="26">
        <v>-3.8854523911252112</v>
      </c>
      <c r="E19" s="26"/>
      <c r="F19" s="26"/>
      <c r="G19" s="36"/>
    </row>
    <row r="20" spans="1:7">
      <c r="A20" s="37">
        <v>37605.5625</v>
      </c>
      <c r="B20" s="1"/>
      <c r="C20" s="26">
        <v>-0.35220168761227433</v>
      </c>
      <c r="D20" s="26">
        <v>13.394145687174749</v>
      </c>
      <c r="E20" s="26"/>
      <c r="F20" s="26"/>
      <c r="G20" s="36"/>
    </row>
    <row r="21" spans="1:7" ht="15" customHeight="1">
      <c r="A21" s="37">
        <v>37636</v>
      </c>
      <c r="B21" s="1"/>
      <c r="C21" s="26">
        <v>3.2796400797944028</v>
      </c>
      <c r="D21" s="26">
        <v>13.990645757512224</v>
      </c>
      <c r="E21" s="26"/>
      <c r="F21" s="26"/>
      <c r="G21" s="36"/>
    </row>
    <row r="22" spans="1:7">
      <c r="A22" s="37">
        <v>37666.4375</v>
      </c>
      <c r="B22" s="1"/>
      <c r="C22" s="26">
        <v>-0.79605354700886222</v>
      </c>
      <c r="D22" s="26">
        <v>12.364011764653489</v>
      </c>
      <c r="E22" s="26"/>
      <c r="F22" s="26"/>
      <c r="G22" s="36"/>
    </row>
    <row r="23" spans="1:7">
      <c r="A23" s="37">
        <v>37696.875</v>
      </c>
      <c r="B23" s="1"/>
      <c r="C23" s="26">
        <v>-2.8087570354105522</v>
      </c>
      <c r="D23" s="26">
        <v>-6.9462696157478483</v>
      </c>
      <c r="E23" s="26"/>
      <c r="F23" s="26"/>
      <c r="G23" s="36"/>
    </row>
    <row r="24" spans="1:7">
      <c r="A24" s="37">
        <v>37727.8125</v>
      </c>
      <c r="B24" s="1"/>
      <c r="C24" s="26">
        <v>-3.5367215782215986</v>
      </c>
      <c r="D24" s="26">
        <v>-14.0988930867644</v>
      </c>
      <c r="E24" s="26"/>
      <c r="F24" s="26"/>
      <c r="G24" s="36"/>
    </row>
    <row r="25" spans="1:7">
      <c r="A25" s="37">
        <v>37758.25</v>
      </c>
      <c r="B25" s="1"/>
      <c r="C25" s="26">
        <v>-10.554245865374194</v>
      </c>
      <c r="D25" s="26">
        <v>-20.479852578135574</v>
      </c>
      <c r="E25" s="26"/>
      <c r="F25" s="26"/>
      <c r="G25" s="36"/>
    </row>
    <row r="26" spans="1:7">
      <c r="A26" s="37">
        <v>37788.6875</v>
      </c>
      <c r="B26" s="1">
        <v>2003</v>
      </c>
      <c r="C26" s="26">
        <v>-12.456543333336906</v>
      </c>
      <c r="D26" s="26">
        <v>-25.210623303426914</v>
      </c>
      <c r="E26" s="26"/>
      <c r="F26" s="26"/>
      <c r="G26" s="36"/>
    </row>
    <row r="27" spans="1:7">
      <c r="A27" s="37">
        <v>37819.125</v>
      </c>
      <c r="B27" s="1"/>
      <c r="C27" s="26">
        <v>-14.133443404527176</v>
      </c>
      <c r="D27" s="26">
        <v>-10.257729219842997</v>
      </c>
      <c r="E27" s="26"/>
      <c r="F27" s="26"/>
      <c r="G27" s="36"/>
    </row>
    <row r="28" spans="1:7">
      <c r="A28" s="37">
        <v>37850</v>
      </c>
      <c r="B28" s="1"/>
      <c r="C28" s="26">
        <v>-19.246816089623241</v>
      </c>
      <c r="D28" s="26">
        <v>-21.783805970478625</v>
      </c>
      <c r="E28" s="26"/>
      <c r="F28" s="26"/>
      <c r="G28" s="36"/>
    </row>
    <row r="29" spans="1:7">
      <c r="A29" s="37">
        <v>37881</v>
      </c>
      <c r="B29" s="1"/>
      <c r="C29" s="26">
        <v>-14.399253824952355</v>
      </c>
      <c r="D29" s="26">
        <v>-11.25543168942747</v>
      </c>
      <c r="E29" s="26"/>
      <c r="F29" s="26"/>
      <c r="G29" s="36"/>
    </row>
    <row r="30" spans="1:7">
      <c r="A30" s="37">
        <v>37911</v>
      </c>
      <c r="B30" s="1"/>
      <c r="C30" s="26">
        <v>-12.82405980042215</v>
      </c>
      <c r="D30" s="26">
        <v>-9.0308339010306096</v>
      </c>
      <c r="E30" s="26"/>
      <c r="F30" s="26"/>
      <c r="G30" s="36"/>
    </row>
    <row r="31" spans="1:7">
      <c r="A31" s="37">
        <v>37942</v>
      </c>
      <c r="B31" s="1"/>
      <c r="C31" s="26">
        <v>-8.7434805114356386</v>
      </c>
      <c r="D31" s="26">
        <v>-3.5818677235100149</v>
      </c>
      <c r="E31" s="26"/>
      <c r="F31" s="26"/>
      <c r="G31" s="36"/>
    </row>
    <row r="32" spans="1:7">
      <c r="A32" s="37">
        <v>37972</v>
      </c>
      <c r="B32" s="1"/>
      <c r="C32" s="26">
        <v>-2.2660935261599557</v>
      </c>
      <c r="D32" s="26">
        <v>16.566505011867477</v>
      </c>
      <c r="E32" s="26"/>
      <c r="F32" s="26"/>
      <c r="G32" s="36"/>
    </row>
    <row r="33" spans="1:7" ht="15" customHeight="1">
      <c r="A33" s="37">
        <v>38003</v>
      </c>
      <c r="B33" s="1"/>
      <c r="C33" s="26">
        <v>0.27344895615162162</v>
      </c>
      <c r="D33" s="26">
        <v>20.19198394491227</v>
      </c>
      <c r="E33" s="26"/>
      <c r="F33" s="26"/>
      <c r="G33" s="36"/>
    </row>
    <row r="34" spans="1:7">
      <c r="A34" s="37">
        <v>38034</v>
      </c>
      <c r="B34" s="1"/>
      <c r="C34" s="26">
        <v>3.1802506573737408</v>
      </c>
      <c r="D34" s="26">
        <v>18.531081636987768</v>
      </c>
      <c r="E34" s="26"/>
      <c r="F34" s="26"/>
      <c r="G34" s="36"/>
    </row>
    <row r="35" spans="1:7">
      <c r="A35" s="37">
        <v>38063</v>
      </c>
      <c r="B35" s="1"/>
      <c r="C35" s="26">
        <v>1.9606616659006795</v>
      </c>
      <c r="D35" s="26">
        <v>19.067091860098952</v>
      </c>
      <c r="E35" s="26"/>
      <c r="F35" s="26"/>
      <c r="G35" s="36"/>
    </row>
    <row r="36" spans="1:7">
      <c r="A36" s="37">
        <v>38094</v>
      </c>
      <c r="B36" s="1"/>
      <c r="C36" s="26">
        <v>0.97025353249445934</v>
      </c>
      <c r="D36" s="26">
        <v>0.59319622167546093</v>
      </c>
      <c r="E36" s="26"/>
      <c r="F36" s="26"/>
      <c r="G36" s="36"/>
    </row>
    <row r="37" spans="1:7">
      <c r="A37" s="37">
        <v>38124</v>
      </c>
      <c r="B37" s="1"/>
      <c r="C37" s="26">
        <v>-2.4508539931021427</v>
      </c>
      <c r="D37" s="26">
        <v>-2.9163130225088389</v>
      </c>
      <c r="E37" s="26"/>
      <c r="F37" s="26"/>
      <c r="G37" s="36"/>
    </row>
    <row r="38" spans="1:7">
      <c r="A38" s="37">
        <v>38155</v>
      </c>
      <c r="B38" s="1">
        <v>2004</v>
      </c>
      <c r="C38" s="26">
        <v>-8.7013666700192438</v>
      </c>
      <c r="D38" s="26">
        <v>-2.9702017809944983</v>
      </c>
      <c r="E38" s="26"/>
      <c r="F38" s="26"/>
      <c r="G38" s="36"/>
    </row>
    <row r="39" spans="1:7">
      <c r="A39" s="37">
        <v>38185</v>
      </c>
      <c r="B39" s="1"/>
      <c r="C39" s="26">
        <v>-15.610105212558334</v>
      </c>
      <c r="D39" s="26">
        <v>-15.684980924193578</v>
      </c>
      <c r="E39" s="26"/>
      <c r="F39" s="26"/>
      <c r="G39" s="36"/>
    </row>
    <row r="40" spans="1:7">
      <c r="A40" s="37">
        <v>38216</v>
      </c>
      <c r="B40" s="1"/>
      <c r="C40" s="26">
        <v>-10.623911923288228</v>
      </c>
      <c r="D40" s="26">
        <v>1.7395262796105024</v>
      </c>
      <c r="E40" s="26"/>
      <c r="F40" s="26"/>
      <c r="G40" s="36"/>
    </row>
    <row r="41" spans="1:7">
      <c r="A41" s="37">
        <v>38247</v>
      </c>
      <c r="B41" s="1"/>
      <c r="C41" s="26">
        <v>-10.14989251074484</v>
      </c>
      <c r="D41" s="26">
        <v>-2.8816773087374878</v>
      </c>
      <c r="E41" s="26"/>
      <c r="F41" s="26"/>
      <c r="G41" s="36"/>
    </row>
    <row r="42" spans="1:7">
      <c r="A42" s="37">
        <v>38277</v>
      </c>
      <c r="B42" s="1"/>
      <c r="C42" s="26">
        <v>-1.4339238170646422</v>
      </c>
      <c r="D42" s="26">
        <v>6.060124148094161</v>
      </c>
      <c r="E42" s="26"/>
      <c r="F42" s="26"/>
      <c r="G42" s="36"/>
    </row>
    <row r="43" spans="1:7">
      <c r="A43" s="37">
        <v>38308</v>
      </c>
      <c r="B43" s="1"/>
      <c r="C43" s="26">
        <v>4.5570601360954619</v>
      </c>
      <c r="D43" s="26">
        <v>23.198480959992281</v>
      </c>
      <c r="E43" s="26"/>
      <c r="F43" s="26"/>
      <c r="G43" s="36"/>
    </row>
    <row r="44" spans="1:7">
      <c r="A44" s="37">
        <v>38338</v>
      </c>
      <c r="B44" s="1"/>
      <c r="C44" s="26">
        <v>8.7735105546641421</v>
      </c>
      <c r="D44" s="26">
        <v>23.451675552025065</v>
      </c>
      <c r="E44" s="26"/>
      <c r="F44" s="26"/>
      <c r="G44" s="36"/>
    </row>
    <row r="45" spans="1:7" ht="15" customHeight="1">
      <c r="A45" s="37">
        <v>38369</v>
      </c>
      <c r="B45" s="1"/>
      <c r="C45" s="26">
        <v>15.036120683573401</v>
      </c>
      <c r="D45" s="26">
        <v>29.214141348022981</v>
      </c>
      <c r="E45" s="26"/>
      <c r="F45" s="26"/>
      <c r="G45" s="36"/>
    </row>
    <row r="46" spans="1:7">
      <c r="A46" s="37">
        <v>38400</v>
      </c>
      <c r="B46" s="1"/>
      <c r="C46" s="26">
        <v>15.563220976938997</v>
      </c>
      <c r="D46" s="26">
        <v>30.401265412068675</v>
      </c>
      <c r="E46" s="26"/>
      <c r="F46" s="26"/>
      <c r="G46" s="36"/>
    </row>
    <row r="47" spans="1:7">
      <c r="A47" s="37">
        <v>38428</v>
      </c>
      <c r="B47" s="1"/>
      <c r="C47" s="26">
        <v>16.617116704843443</v>
      </c>
      <c r="D47" s="26">
        <v>25.198271979644911</v>
      </c>
      <c r="E47" s="26"/>
      <c r="F47" s="26"/>
      <c r="G47" s="36"/>
    </row>
    <row r="48" spans="1:7">
      <c r="A48" s="37">
        <v>38459</v>
      </c>
      <c r="B48" s="1"/>
      <c r="C48" s="26">
        <v>9.6981342535388588</v>
      </c>
      <c r="D48" s="26">
        <v>16.925525311560293</v>
      </c>
      <c r="E48" s="26"/>
      <c r="F48" s="26"/>
      <c r="G48" s="36"/>
    </row>
    <row r="49" spans="1:7">
      <c r="A49" s="37">
        <v>38489</v>
      </c>
      <c r="B49" s="1"/>
      <c r="C49" s="26">
        <v>4.8563045997791177</v>
      </c>
      <c r="D49" s="26">
        <v>11.135128498135373</v>
      </c>
      <c r="E49" s="26"/>
      <c r="F49" s="26"/>
      <c r="G49" s="36"/>
    </row>
    <row r="50" spans="1:7">
      <c r="A50" s="37">
        <v>38520</v>
      </c>
      <c r="B50" s="1">
        <v>2005</v>
      </c>
      <c r="C50" s="26">
        <v>0.6110137305622545</v>
      </c>
      <c r="D50" s="26">
        <v>7.4097046786022638</v>
      </c>
      <c r="E50" s="26"/>
      <c r="F50" s="26"/>
      <c r="G50" s="36"/>
    </row>
    <row r="51" spans="1:7">
      <c r="A51" s="37">
        <v>38550</v>
      </c>
      <c r="B51" s="1"/>
      <c r="C51" s="26">
        <v>-4.9689375877475968</v>
      </c>
      <c r="D51" s="26">
        <v>0.12725482226047299</v>
      </c>
      <c r="E51" s="26"/>
      <c r="F51" s="26"/>
      <c r="G51" s="36"/>
    </row>
    <row r="52" spans="1:7">
      <c r="A52" s="37">
        <v>38581</v>
      </c>
      <c r="B52" s="1"/>
      <c r="C52" s="26">
        <v>3.9671052478251654</v>
      </c>
      <c r="D52" s="26">
        <v>7.5845266677933951</v>
      </c>
      <c r="E52" s="26"/>
      <c r="F52" s="26"/>
      <c r="G52" s="36"/>
    </row>
    <row r="53" spans="1:7">
      <c r="A53" s="37">
        <v>38612</v>
      </c>
      <c r="B53" s="1"/>
      <c r="C53" s="26">
        <v>2.947777750612155</v>
      </c>
      <c r="D53" s="26">
        <v>4.6219423212749771</v>
      </c>
      <c r="E53" s="26"/>
      <c r="F53" s="26"/>
      <c r="G53" s="36"/>
    </row>
    <row r="54" spans="1:7">
      <c r="A54" s="37">
        <v>38642</v>
      </c>
      <c r="B54" s="1"/>
      <c r="C54" s="26">
        <v>4.9926521677452254</v>
      </c>
      <c r="D54" s="26">
        <v>3.4908045583399208</v>
      </c>
      <c r="E54" s="26"/>
      <c r="F54" s="26"/>
      <c r="G54" s="36"/>
    </row>
    <row r="55" spans="1:7">
      <c r="A55" s="37">
        <v>38673</v>
      </c>
      <c r="B55" s="1"/>
      <c r="C55" s="26">
        <v>10.861509156223253</v>
      </c>
      <c r="D55" s="26">
        <v>10.203354828461777</v>
      </c>
      <c r="E55" s="26"/>
      <c r="F55" s="26"/>
      <c r="G55" s="36"/>
    </row>
    <row r="56" spans="1:7">
      <c r="A56" s="37">
        <v>38703</v>
      </c>
      <c r="B56" s="1"/>
      <c r="C56" s="26">
        <v>9.4922397130268159</v>
      </c>
      <c r="D56" s="26">
        <v>9.4759339573095396</v>
      </c>
      <c r="E56" s="26"/>
      <c r="F56" s="26"/>
      <c r="G56" s="36"/>
    </row>
    <row r="57" spans="1:7">
      <c r="A57" s="37">
        <v>38718</v>
      </c>
      <c r="C57" s="26">
        <v>24.673027579826133</v>
      </c>
      <c r="D57" s="26">
        <v>23.555567930159018</v>
      </c>
      <c r="E57" s="26"/>
      <c r="F57" s="26"/>
      <c r="G57" s="36"/>
    </row>
    <row r="58" spans="1:7">
      <c r="A58" s="37">
        <v>38749</v>
      </c>
      <c r="C58" s="26">
        <v>24.156494279609475</v>
      </c>
      <c r="D58" s="26">
        <v>24.879647040006823</v>
      </c>
      <c r="E58" s="26"/>
      <c r="F58" s="26"/>
      <c r="G58" s="36"/>
    </row>
    <row r="59" spans="1:7">
      <c r="A59" s="37">
        <v>38777</v>
      </c>
      <c r="C59" s="26">
        <v>25.25117533910986</v>
      </c>
      <c r="D59" s="26">
        <v>23.42695040483262</v>
      </c>
      <c r="E59" s="26"/>
      <c r="F59" s="26"/>
      <c r="G59" s="36"/>
    </row>
    <row r="60" spans="1:7">
      <c r="A60" s="37">
        <v>38808</v>
      </c>
      <c r="C60" s="26">
        <v>19.483048716179489</v>
      </c>
      <c r="D60" s="26">
        <v>17.640050167542363</v>
      </c>
      <c r="E60" s="26"/>
      <c r="F60" s="26"/>
      <c r="G60" s="36"/>
    </row>
    <row r="61" spans="1:7">
      <c r="A61" s="37">
        <v>38838</v>
      </c>
      <c r="C61" s="26">
        <v>11.45614832088879</v>
      </c>
      <c r="D61" s="26">
        <v>11.193186253459908</v>
      </c>
      <c r="E61" s="26"/>
      <c r="F61" s="26"/>
      <c r="G61" s="36"/>
    </row>
    <row r="62" spans="1:7">
      <c r="A62" s="37">
        <v>38869</v>
      </c>
      <c r="B62" s="1">
        <v>2006</v>
      </c>
      <c r="C62" s="26">
        <v>6.439332936075405</v>
      </c>
      <c r="D62" s="26">
        <v>5.6454807397868443</v>
      </c>
      <c r="E62" s="26"/>
      <c r="F62" s="26"/>
      <c r="G62" s="36"/>
    </row>
    <row r="63" spans="1:7">
      <c r="A63" s="37">
        <v>38899</v>
      </c>
      <c r="C63" s="26">
        <v>9.9682025248374888</v>
      </c>
      <c r="D63" s="26">
        <v>10.744408762542456</v>
      </c>
      <c r="E63" s="26"/>
      <c r="F63" s="26"/>
      <c r="G63" s="36"/>
    </row>
    <row r="64" spans="1:7">
      <c r="A64" s="37">
        <v>38930</v>
      </c>
      <c r="C64" s="26">
        <v>9.6879859287456096</v>
      </c>
      <c r="D64" s="26">
        <v>8.912626069962494</v>
      </c>
      <c r="E64" s="26"/>
      <c r="F64" s="26"/>
    </row>
    <row r="65" spans="1:6">
      <c r="A65" s="37">
        <v>38961</v>
      </c>
      <c r="C65" s="26">
        <v>11.811492922630702</v>
      </c>
      <c r="D65" s="26">
        <v>12.645166380623376</v>
      </c>
      <c r="E65" s="26"/>
      <c r="F65" s="26"/>
    </row>
    <row r="66" spans="1:6">
      <c r="A66" s="37">
        <v>38991</v>
      </c>
      <c r="C66" s="26">
        <v>15.420402088903051</v>
      </c>
      <c r="D66" s="26">
        <v>14.496724023765351</v>
      </c>
      <c r="E66" s="26"/>
      <c r="F66" s="26"/>
    </row>
    <row r="67" spans="1:6">
      <c r="A67" s="37">
        <v>39022</v>
      </c>
      <c r="C67" s="26">
        <v>12.721123034496582</v>
      </c>
      <c r="D67" s="26">
        <v>11.790319329079853</v>
      </c>
      <c r="E67" s="26"/>
      <c r="F67" s="26"/>
    </row>
    <row r="68" spans="1:6">
      <c r="A68" s="37">
        <v>39052</v>
      </c>
      <c r="C68" s="26">
        <v>22.039783813696008</v>
      </c>
      <c r="D68" s="26">
        <v>-43.723761116128394</v>
      </c>
      <c r="E68" s="26"/>
      <c r="F68" s="26"/>
    </row>
    <row r="69" spans="1:6">
      <c r="A69" s="37">
        <v>39083</v>
      </c>
      <c r="C69" s="26">
        <v>29.611026239207263</v>
      </c>
      <c r="D69" s="26">
        <v>-49.983945747065171</v>
      </c>
      <c r="E69" s="26"/>
      <c r="F69" s="26"/>
    </row>
    <row r="70" spans="1:6">
      <c r="A70" s="37">
        <v>39114</v>
      </c>
      <c r="C70" s="26">
        <v>29.460533133022377</v>
      </c>
      <c r="D70" s="26">
        <v>-46.094225206961369</v>
      </c>
      <c r="E70" s="26"/>
      <c r="F70" s="26"/>
    </row>
    <row r="71" spans="1:6">
      <c r="A71" s="37">
        <v>39142</v>
      </c>
      <c r="C71" s="26">
        <v>29.039335005926464</v>
      </c>
      <c r="D71" s="26">
        <v>-46.629991466686107</v>
      </c>
      <c r="E71" s="26"/>
      <c r="F71" s="26"/>
    </row>
    <row r="72" spans="1:6">
      <c r="A72" s="37">
        <v>39173</v>
      </c>
      <c r="B72" s="1"/>
      <c r="C72" s="26">
        <v>23.193402866690178</v>
      </c>
      <c r="D72" s="26">
        <v>2.7932996586539307</v>
      </c>
      <c r="E72" s="26"/>
      <c r="F72" s="26"/>
    </row>
    <row r="73" spans="1:6">
      <c r="A73" s="37">
        <v>39203</v>
      </c>
      <c r="B73" s="1"/>
      <c r="C73" s="26">
        <v>8.5990856740284638</v>
      </c>
      <c r="D73" s="26">
        <v>-27.953989853752059</v>
      </c>
      <c r="E73" s="26"/>
      <c r="F73" s="26"/>
    </row>
    <row r="74" spans="1:6">
      <c r="A74" s="37">
        <v>39234</v>
      </c>
      <c r="B74" s="1">
        <v>2007</v>
      </c>
      <c r="C74" s="26">
        <v>4.0372620465971449</v>
      </c>
      <c r="D74" s="26">
        <v>-35.147808928620819</v>
      </c>
      <c r="E74" s="26"/>
      <c r="F74" s="26"/>
    </row>
    <row r="75" spans="1:6" ht="12.75" customHeight="1">
      <c r="A75" s="37">
        <v>39264</v>
      </c>
      <c r="B75" s="1"/>
      <c r="C75" s="26">
        <v>5.5899226304984513</v>
      </c>
      <c r="D75" s="26">
        <v>-22.871488579945698</v>
      </c>
      <c r="E75" s="26"/>
      <c r="F75" s="26"/>
    </row>
    <row r="76" spans="1:6" ht="9.75" customHeight="1">
      <c r="A76" s="37">
        <v>39295</v>
      </c>
      <c r="B76" s="1"/>
      <c r="C76" s="26">
        <v>3.8531765900069668</v>
      </c>
      <c r="D76" s="26">
        <v>-26.916575754266997</v>
      </c>
      <c r="E76" s="26"/>
      <c r="F76" s="26"/>
    </row>
    <row r="77" spans="1:6">
      <c r="A77" s="37">
        <v>39326</v>
      </c>
      <c r="B77" s="1"/>
      <c r="C77" s="26">
        <v>7.2138397405319594</v>
      </c>
      <c r="D77" s="26">
        <v>15.537124527202614</v>
      </c>
      <c r="E77" s="26"/>
      <c r="F77" s="26"/>
    </row>
    <row r="78" spans="1:6">
      <c r="A78" s="37">
        <v>39356</v>
      </c>
      <c r="B78" s="1"/>
      <c r="C78" s="26">
        <v>11.384232213161011</v>
      </c>
      <c r="D78" s="26">
        <v>20.381936097852858</v>
      </c>
      <c r="E78" s="26"/>
      <c r="F78" s="26"/>
    </row>
    <row r="79" spans="1:6">
      <c r="A79" s="37">
        <v>39387</v>
      </c>
      <c r="B79" s="1"/>
      <c r="C79" s="26">
        <v>9.5650954857113604</v>
      </c>
      <c r="D79" s="26">
        <v>6.6542111349633641</v>
      </c>
      <c r="E79" s="26"/>
      <c r="F79" s="26"/>
    </row>
    <row r="80" spans="1:6">
      <c r="A80" s="37">
        <v>39417</v>
      </c>
      <c r="B80" s="1"/>
      <c r="C80" s="26">
        <v>13.923976947074618</v>
      </c>
      <c r="D80" s="26">
        <v>5.1284350222267499</v>
      </c>
      <c r="E80" s="26"/>
      <c r="F80" s="26"/>
    </row>
    <row r="81" spans="1:6">
      <c r="A81" s="37">
        <v>39448</v>
      </c>
      <c r="B81" s="1"/>
      <c r="C81" s="26">
        <v>22.776364538218445</v>
      </c>
      <c r="D81" s="26">
        <v>15.163446380790816</v>
      </c>
      <c r="E81" s="26"/>
      <c r="F81" s="26"/>
    </row>
    <row r="82" spans="1:6">
      <c r="A82" s="37">
        <v>39479</v>
      </c>
      <c r="B82" s="1"/>
      <c r="C82" s="26">
        <v>24.242512488637821</v>
      </c>
      <c r="D82" s="26">
        <v>14.524844564633819</v>
      </c>
      <c r="E82" s="26"/>
      <c r="F82" s="26"/>
    </row>
    <row r="83" spans="1:6">
      <c r="A83" s="37">
        <v>39508</v>
      </c>
      <c r="B83" s="1"/>
      <c r="C83" s="26">
        <v>21.750448750377156</v>
      </c>
      <c r="D83" s="26">
        <v>16.792201403294964</v>
      </c>
      <c r="E83" s="26"/>
      <c r="F83" s="26"/>
    </row>
    <row r="84" spans="1:6">
      <c r="A84" s="37">
        <v>39539</v>
      </c>
      <c r="B84" s="1"/>
      <c r="C84" s="26">
        <v>21.222272184808595</v>
      </c>
      <c r="D84" s="26">
        <v>19.897589875358783</v>
      </c>
      <c r="E84" s="26"/>
      <c r="F84" s="26"/>
    </row>
    <row r="85" spans="1:6">
      <c r="A85" s="37">
        <v>39569</v>
      </c>
      <c r="B85" s="1"/>
      <c r="C85" s="26">
        <v>6.1548437681859642</v>
      </c>
      <c r="D85" s="26">
        <v>1.081180983222908</v>
      </c>
      <c r="E85" s="26"/>
      <c r="F85" s="26"/>
    </row>
    <row r="86" spans="1:6">
      <c r="A86" s="37">
        <v>39600</v>
      </c>
      <c r="B86" s="1">
        <v>2008</v>
      </c>
      <c r="C86" s="26">
        <v>-7.3878648253473829</v>
      </c>
      <c r="D86" s="26">
        <v>-5.5039162203380911</v>
      </c>
      <c r="E86" s="26"/>
      <c r="F86" s="26"/>
    </row>
    <row r="87" spans="1:6">
      <c r="A87" s="37">
        <v>39630</v>
      </c>
      <c r="B87" s="1"/>
      <c r="C87" s="26">
        <v>-5.9711775617612002</v>
      </c>
      <c r="D87" s="26">
        <v>-0.91013503775386262</v>
      </c>
      <c r="E87" s="26"/>
      <c r="F87" s="26"/>
    </row>
    <row r="88" spans="1:6">
      <c r="A88" s="37">
        <v>39661</v>
      </c>
      <c r="C88" s="26">
        <v>-17.357171901865765</v>
      </c>
      <c r="D88" s="26">
        <v>-6.2865882575975096</v>
      </c>
      <c r="E88" s="26"/>
      <c r="F88" s="26"/>
    </row>
    <row r="89" spans="1:6">
      <c r="A89" s="37">
        <v>39692</v>
      </c>
      <c r="C89" s="26">
        <v>-16.075398737182176</v>
      </c>
      <c r="D89" s="26">
        <v>-0.23429477265750628</v>
      </c>
      <c r="E89" s="26"/>
      <c r="F89" s="26"/>
    </row>
    <row r="90" spans="1:6">
      <c r="A90" s="37">
        <v>39722</v>
      </c>
      <c r="C90" s="26">
        <v>-10.407521367120665</v>
      </c>
      <c r="D90" s="26">
        <v>1.7894231782588266</v>
      </c>
      <c r="E90" s="26"/>
      <c r="F90" s="26"/>
    </row>
    <row r="91" spans="1:6">
      <c r="A91" s="37">
        <v>39753</v>
      </c>
      <c r="C91" s="26">
        <v>-21.30314536608287</v>
      </c>
      <c r="D91" s="26">
        <v>-50.244677972976689</v>
      </c>
      <c r="E91" s="26"/>
      <c r="F91" s="26"/>
    </row>
    <row r="92" spans="1:6">
      <c r="A92" s="37">
        <v>39783</v>
      </c>
      <c r="C92" s="26">
        <v>-137.84762014467299</v>
      </c>
      <c r="D92" s="26">
        <v>-275.76363036707471</v>
      </c>
      <c r="E92" s="26"/>
      <c r="F92" s="26"/>
    </row>
    <row r="93" spans="1:6">
      <c r="A93" s="37">
        <v>39814</v>
      </c>
      <c r="B93" s="1">
        <v>2009</v>
      </c>
      <c r="C93" s="26">
        <v>-116.9297495051083</v>
      </c>
      <c r="D93" s="26">
        <v>-243.74450849183796</v>
      </c>
      <c r="E93" s="26"/>
      <c r="F93" s="26"/>
    </row>
    <row r="94" spans="1:6">
      <c r="A94" s="37">
        <v>39845</v>
      </c>
      <c r="B94" s="1"/>
      <c r="C94" s="26">
        <v>-122.58323688105096</v>
      </c>
      <c r="D94" s="26">
        <v>-253.27447524133743</v>
      </c>
      <c r="E94" s="26"/>
      <c r="F94" s="26"/>
    </row>
    <row r="95" spans="1:6">
      <c r="A95" s="37">
        <v>39873</v>
      </c>
      <c r="B95" s="1"/>
      <c r="C95" s="26">
        <v>-115.84030425406608</v>
      </c>
      <c r="D95" s="26">
        <v>-212.77716851689422</v>
      </c>
      <c r="E95" s="26"/>
      <c r="F95" s="26"/>
    </row>
    <row r="96" spans="1:6">
      <c r="A96" s="37">
        <v>39904</v>
      </c>
      <c r="B96" s="1"/>
      <c r="C96" s="26">
        <v>-11.051663415077719</v>
      </c>
      <c r="D96" s="26">
        <v>-8.4566566275535209</v>
      </c>
      <c r="E96" s="26"/>
      <c r="F96" s="26"/>
    </row>
    <row r="97" spans="1:7">
      <c r="A97" s="37">
        <v>39934</v>
      </c>
      <c r="B97" s="1"/>
      <c r="C97" s="26">
        <v>-45.640396803718353</v>
      </c>
      <c r="D97" s="26">
        <v>-40.865507560808844</v>
      </c>
      <c r="E97" s="26"/>
      <c r="F97" s="26"/>
    </row>
    <row r="98" spans="1:7">
      <c r="A98" s="37">
        <v>39965</v>
      </c>
      <c r="B98" s="1"/>
      <c r="C98" s="38">
        <v>-56.176115817220143</v>
      </c>
      <c r="D98" s="26">
        <v>-48.42241138602089</v>
      </c>
      <c r="E98" s="26"/>
      <c r="F98" s="26"/>
    </row>
    <row r="99" spans="1:7">
      <c r="A99" s="37">
        <v>39995</v>
      </c>
      <c r="B99" s="1"/>
      <c r="C99" s="26">
        <v>-77.336721470424379</v>
      </c>
      <c r="D99" s="26">
        <v>-77.56371629467894</v>
      </c>
      <c r="E99" s="26"/>
      <c r="F99" s="26"/>
    </row>
    <row r="100" spans="1:7">
      <c r="A100" s="37">
        <v>40026</v>
      </c>
      <c r="B100" s="1"/>
      <c r="C100" s="26">
        <v>-43.402995785468725</v>
      </c>
      <c r="D100" s="26">
        <v>-43.683432208416768</v>
      </c>
      <c r="E100" s="26"/>
      <c r="F100" s="26"/>
    </row>
    <row r="101" spans="1:7">
      <c r="A101" s="37">
        <v>40057</v>
      </c>
      <c r="B101" s="1"/>
      <c r="C101" s="26">
        <v>-30.090553974253687</v>
      </c>
      <c r="D101" s="26">
        <v>-33.785727539282504</v>
      </c>
      <c r="E101" s="26"/>
      <c r="F101" s="26"/>
    </row>
    <row r="102" spans="1:7">
      <c r="A102" s="37">
        <v>40087</v>
      </c>
      <c r="B102" s="1"/>
      <c r="C102" s="26">
        <v>-33.713175769362998</v>
      </c>
      <c r="D102" s="26">
        <v>-19.474000195289115</v>
      </c>
      <c r="E102" s="26"/>
      <c r="F102" s="26"/>
      <c r="G102" s="22"/>
    </row>
    <row r="103" spans="1:7">
      <c r="A103" s="37">
        <v>40118</v>
      </c>
      <c r="B103" s="1"/>
      <c r="C103" s="26">
        <v>-24.099117511576249</v>
      </c>
      <c r="D103" s="26">
        <v>-3.9214527882330721</v>
      </c>
      <c r="E103" s="26"/>
      <c r="F103" s="26"/>
    </row>
    <row r="104" spans="1:7">
      <c r="A104" s="37">
        <v>40148</v>
      </c>
      <c r="B104" s="1"/>
      <c r="C104" s="26">
        <v>-48.579635355427286</v>
      </c>
      <c r="D104" s="26">
        <v>-68.641572103910562</v>
      </c>
      <c r="E104" s="26"/>
      <c r="F104" s="26"/>
    </row>
    <row r="105" spans="1:7">
      <c r="A105" s="37">
        <v>40179</v>
      </c>
      <c r="B105" s="1"/>
      <c r="C105" s="26">
        <v>-56.190441972710062</v>
      </c>
      <c r="D105" s="26">
        <v>-71.901056056331086</v>
      </c>
      <c r="E105" s="26"/>
      <c r="F105" s="26"/>
    </row>
    <row r="106" spans="1:7">
      <c r="A106" s="37">
        <v>40210</v>
      </c>
      <c r="B106" s="1"/>
      <c r="C106" s="26">
        <v>-28.866558828782285</v>
      </c>
      <c r="D106" s="26">
        <v>-60.272969908073151</v>
      </c>
      <c r="E106" s="26"/>
      <c r="F106" s="26"/>
    </row>
    <row r="107" spans="1:7">
      <c r="A107" s="37">
        <v>40238</v>
      </c>
      <c r="B107" s="1"/>
      <c r="C107" s="26">
        <v>-26.268014239898985</v>
      </c>
      <c r="D107" s="26">
        <v>-56.655873528324584</v>
      </c>
      <c r="E107" s="26"/>
      <c r="F107" s="26"/>
    </row>
    <row r="108" spans="1:7">
      <c r="A108" s="37">
        <v>40269</v>
      </c>
      <c r="B108" s="1"/>
      <c r="C108" s="26">
        <v>-16.623664733389141</v>
      </c>
      <c r="D108" s="26">
        <v>-11.337018427242755</v>
      </c>
      <c r="E108" s="26"/>
      <c r="F108" s="26"/>
    </row>
    <row r="109" spans="1:7">
      <c r="A109" s="37">
        <v>40299</v>
      </c>
      <c r="B109" s="1"/>
      <c r="C109" s="26">
        <v>-14.534681144260722</v>
      </c>
      <c r="D109" s="26">
        <v>-19.615268281259073</v>
      </c>
      <c r="E109" s="26"/>
      <c r="F109" s="26"/>
    </row>
    <row r="110" spans="1:7">
      <c r="A110" s="37">
        <v>40330</v>
      </c>
      <c r="B110" s="1">
        <v>2010</v>
      </c>
      <c r="C110" s="26">
        <v>-27.676578149230075</v>
      </c>
      <c r="D110" s="26">
        <v>-59.72249394935637</v>
      </c>
      <c r="E110" s="26"/>
      <c r="F110" s="26"/>
    </row>
    <row r="111" spans="1:7">
      <c r="A111" s="37">
        <v>40360</v>
      </c>
      <c r="B111" s="1"/>
      <c r="C111" s="26">
        <v>-37.656638399935176</v>
      </c>
      <c r="D111" s="26">
        <v>-75.491077165397485</v>
      </c>
      <c r="E111" s="26"/>
      <c r="F111" s="26"/>
    </row>
    <row r="112" spans="1:7">
      <c r="A112" s="37">
        <v>40391</v>
      </c>
      <c r="B112" s="1"/>
      <c r="C112" s="26">
        <v>-30.403297220997278</v>
      </c>
      <c r="D112" s="26">
        <v>-64.413595850322665</v>
      </c>
      <c r="E112" s="26"/>
      <c r="F112" s="26"/>
    </row>
    <row r="113" spans="1:6">
      <c r="A113" s="37">
        <v>40422</v>
      </c>
      <c r="B113" s="1"/>
      <c r="C113" s="26">
        <v>-23.687606396094303</v>
      </c>
      <c r="D113" s="26">
        <v>-51.577749529732877</v>
      </c>
      <c r="E113" s="26"/>
      <c r="F113" s="26"/>
    </row>
    <row r="114" spans="1:6">
      <c r="A114" s="37">
        <v>40452</v>
      </c>
      <c r="B114" s="1"/>
      <c r="C114" s="26">
        <v>-19.011524637551496</v>
      </c>
      <c r="D114" s="26">
        <v>-13.178822673293883</v>
      </c>
      <c r="E114" s="26"/>
      <c r="F114" s="26"/>
    </row>
    <row r="115" spans="1:6">
      <c r="A115" s="37">
        <v>40483</v>
      </c>
      <c r="B115" s="1"/>
      <c r="C115" s="26">
        <v>-1.7295944899647819</v>
      </c>
      <c r="D115" s="26">
        <v>29.908352260188494</v>
      </c>
      <c r="E115" s="26"/>
      <c r="F115" s="26"/>
    </row>
    <row r="116" spans="1:6">
      <c r="A116" s="37">
        <v>40513</v>
      </c>
      <c r="B116" s="1"/>
      <c r="C116" s="26">
        <v>-10.855702521270937</v>
      </c>
      <c r="D116" s="26">
        <v>59.12369141545679</v>
      </c>
      <c r="E116" s="26"/>
      <c r="F116" s="26"/>
    </row>
    <row r="117" spans="1:6">
      <c r="A117" s="37">
        <v>40574</v>
      </c>
      <c r="B117" s="1"/>
      <c r="C117" s="26">
        <v>-15.393073689225826</v>
      </c>
      <c r="D117" s="26">
        <v>60.106122952655582</v>
      </c>
      <c r="E117" s="26"/>
      <c r="F117" s="26"/>
    </row>
    <row r="118" spans="1:6">
      <c r="A118" s="37">
        <f>EOMONTH(A117,1)</f>
        <v>40602</v>
      </c>
      <c r="B118" s="1"/>
      <c r="C118" s="26">
        <v>-8.1876215944579034</v>
      </c>
      <c r="D118" s="26">
        <v>41.221881262420048</v>
      </c>
      <c r="E118" s="22"/>
      <c r="F118" s="22"/>
    </row>
    <row r="119" spans="1:6" ht="12.75" customHeight="1">
      <c r="A119" s="37">
        <f>EOMONTH(A118,1)</f>
        <v>40633</v>
      </c>
      <c r="B119" s="1"/>
      <c r="C119" s="26">
        <v>-7.7390989580856839</v>
      </c>
      <c r="D119" s="26">
        <v>33.983009803726802</v>
      </c>
      <c r="E119" s="22"/>
      <c r="F119" s="22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F137"/>
  <sheetViews>
    <sheetView zoomScaleNormal="10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RowHeight="11.25"/>
  <cols>
    <col min="1" max="1" width="9.33203125" style="4"/>
    <col min="2" max="2" width="25.5" style="1" customWidth="1"/>
    <col min="3" max="3" width="26.33203125" style="6" customWidth="1"/>
    <col min="4" max="4" width="19.83203125" style="6" customWidth="1"/>
    <col min="5" max="5" width="11.83203125" style="4" customWidth="1"/>
    <col min="6" max="16384" width="9.33203125" style="4"/>
  </cols>
  <sheetData>
    <row r="1" spans="1:6">
      <c r="A1" s="1" t="s">
        <v>105</v>
      </c>
    </row>
    <row r="2" spans="1:6">
      <c r="A2" s="1" t="s">
        <v>106</v>
      </c>
      <c r="E2" s="6"/>
      <c r="F2" s="6"/>
    </row>
    <row r="3" spans="1:6" ht="12.75" customHeight="1">
      <c r="A3" s="1" t="s">
        <v>42</v>
      </c>
      <c r="B3" s="4"/>
      <c r="C3" s="4"/>
      <c r="D3" s="12"/>
      <c r="F3" s="12"/>
    </row>
    <row r="4" spans="1:6" ht="12.75" customHeight="1">
      <c r="A4" s="4" t="s">
        <v>9</v>
      </c>
      <c r="B4" s="4"/>
      <c r="C4" s="4"/>
      <c r="D4" s="12"/>
      <c r="F4" s="12"/>
    </row>
    <row r="5" spans="1:6" ht="12.75" customHeight="1">
      <c r="A5" s="4" t="s">
        <v>96</v>
      </c>
      <c r="B5" s="4"/>
      <c r="C5" s="4"/>
      <c r="D5" s="12"/>
      <c r="F5" s="12"/>
    </row>
    <row r="6" spans="1:6" ht="12.75" customHeight="1">
      <c r="A6" s="4" t="s">
        <v>100</v>
      </c>
      <c r="B6" s="4"/>
      <c r="C6" s="4"/>
      <c r="D6" s="12"/>
      <c r="F6" s="12"/>
    </row>
    <row r="7" spans="1:6">
      <c r="A7" s="4" t="s">
        <v>34</v>
      </c>
      <c r="B7" s="4"/>
      <c r="C7" s="12"/>
      <c r="D7" s="12"/>
      <c r="E7" s="12"/>
      <c r="F7" s="68"/>
    </row>
    <row r="8" spans="1:6" ht="35.25" customHeight="1">
      <c r="A8" s="34"/>
      <c r="B8" s="4"/>
      <c r="C8" s="69" t="s">
        <v>2</v>
      </c>
      <c r="D8" s="69" t="s">
        <v>32</v>
      </c>
      <c r="F8" s="71"/>
    </row>
    <row r="9" spans="1:6" ht="15" customHeight="1">
      <c r="A9" s="35">
        <v>37270.75</v>
      </c>
      <c r="C9" s="26">
        <v>0.90197291511874766</v>
      </c>
      <c r="D9" s="26">
        <v>2.3929210155749985</v>
      </c>
    </row>
    <row r="10" spans="1:6">
      <c r="A10" s="35">
        <v>37301.1875</v>
      </c>
      <c r="C10" s="26">
        <v>-7.1177568313031117</v>
      </c>
      <c r="D10" s="26">
        <v>0.65658721999943737</v>
      </c>
    </row>
    <row r="11" spans="1:6">
      <c r="A11" s="35">
        <v>37331.625</v>
      </c>
      <c r="C11" s="26">
        <v>-6.1295866562797841</v>
      </c>
      <c r="D11" s="26">
        <v>0.44602341616078434</v>
      </c>
    </row>
    <row r="12" spans="1:6">
      <c r="A12" s="35">
        <v>37362.0625</v>
      </c>
      <c r="C12" s="26">
        <v>-2.4783160287124701</v>
      </c>
      <c r="D12" s="26">
        <v>2.9352323147954706</v>
      </c>
    </row>
    <row r="13" spans="1:6">
      <c r="A13" s="35">
        <v>37392.5</v>
      </c>
      <c r="C13" s="26">
        <v>-1.7954014013807864</v>
      </c>
      <c r="D13" s="26">
        <v>2.3883790202065853</v>
      </c>
    </row>
    <row r="14" spans="1:6">
      <c r="A14" s="35">
        <v>37422.9375</v>
      </c>
      <c r="B14" s="1">
        <v>2002</v>
      </c>
      <c r="C14" s="26">
        <v>-1.7946210024926472</v>
      </c>
      <c r="D14" s="26">
        <v>2.8615103626572704</v>
      </c>
    </row>
    <row r="15" spans="1:6">
      <c r="A15" s="35">
        <v>37453.375</v>
      </c>
      <c r="C15" s="26">
        <v>-1.092293060586556</v>
      </c>
      <c r="D15" s="26">
        <v>5.3640517741084324</v>
      </c>
    </row>
    <row r="16" spans="1:6">
      <c r="A16" s="35">
        <v>37483.8125</v>
      </c>
      <c r="C16" s="26">
        <v>-2.166766547866942</v>
      </c>
      <c r="D16" s="26">
        <v>6.058276695475513</v>
      </c>
    </row>
    <row r="17" spans="1:4">
      <c r="A17" s="35">
        <v>37514.25</v>
      </c>
      <c r="C17" s="26">
        <v>-2.6597723564923541</v>
      </c>
      <c r="D17" s="26">
        <v>9.104881905260271</v>
      </c>
    </row>
    <row r="18" spans="1:4">
      <c r="A18" s="35">
        <v>37544.6875</v>
      </c>
      <c r="C18" s="26">
        <v>-1.7651512128328903</v>
      </c>
      <c r="D18" s="26">
        <v>7.8541877852547515</v>
      </c>
    </row>
    <row r="19" spans="1:4">
      <c r="A19" s="35">
        <v>37575.125</v>
      </c>
      <c r="C19" s="26">
        <v>-0.34546365457404704</v>
      </c>
      <c r="D19" s="26">
        <v>7.4031169891363788</v>
      </c>
    </row>
    <row r="20" spans="1:4">
      <c r="A20" s="35">
        <v>37605.5625</v>
      </c>
      <c r="C20" s="26">
        <v>2.9550539987656066</v>
      </c>
      <c r="D20" s="26">
        <v>10.7579405731435</v>
      </c>
    </row>
    <row r="21" spans="1:4" ht="15" customHeight="1">
      <c r="A21" s="35">
        <v>37636</v>
      </c>
      <c r="C21" s="26">
        <v>3.70567302584179</v>
      </c>
      <c r="D21" s="26">
        <v>9.2368998317231075</v>
      </c>
    </row>
    <row r="22" spans="1:4">
      <c r="A22" s="35">
        <v>37666.4375</v>
      </c>
      <c r="C22" s="26">
        <v>6.5216366748373105</v>
      </c>
      <c r="D22" s="26">
        <v>9.3936612804043307</v>
      </c>
    </row>
    <row r="23" spans="1:4">
      <c r="A23" s="35">
        <v>37696.875</v>
      </c>
      <c r="C23" s="26">
        <v>5.5695213296450987</v>
      </c>
      <c r="D23" s="26">
        <v>9.9658709057508901</v>
      </c>
    </row>
    <row r="24" spans="1:4">
      <c r="A24" s="35">
        <v>37727.8125</v>
      </c>
      <c r="C24" s="26">
        <v>3.2230082615217981</v>
      </c>
      <c r="D24" s="26">
        <v>6.1192257032273574</v>
      </c>
    </row>
    <row r="25" spans="1:4">
      <c r="A25" s="35">
        <v>37758.25</v>
      </c>
      <c r="C25" s="26">
        <v>4.6031973160473001</v>
      </c>
      <c r="D25" s="26">
        <v>6.2970805631547506</v>
      </c>
    </row>
    <row r="26" spans="1:4">
      <c r="A26" s="35">
        <v>37788.6875</v>
      </c>
      <c r="B26" s="1">
        <v>2003</v>
      </c>
      <c r="C26" s="26">
        <v>3.0991048941967989</v>
      </c>
      <c r="D26" s="26">
        <v>8.0936012960836052</v>
      </c>
    </row>
    <row r="27" spans="1:4">
      <c r="A27" s="35">
        <v>37819.125</v>
      </c>
      <c r="C27" s="26">
        <v>5.8531156383721168</v>
      </c>
      <c r="D27" s="26">
        <v>8.5472984747811296</v>
      </c>
    </row>
    <row r="28" spans="1:4">
      <c r="A28" s="35">
        <v>37850</v>
      </c>
      <c r="C28" s="26">
        <v>6.1085607288366361</v>
      </c>
      <c r="D28" s="26">
        <v>9.4403567772589128</v>
      </c>
    </row>
    <row r="29" spans="1:4">
      <c r="A29" s="35">
        <v>37881</v>
      </c>
      <c r="C29" s="26">
        <v>5.513626094723918</v>
      </c>
      <c r="D29" s="26">
        <v>7.4418417590148778</v>
      </c>
    </row>
    <row r="30" spans="1:4">
      <c r="A30" s="35">
        <v>37911</v>
      </c>
      <c r="C30" s="26">
        <v>6.290944627796847</v>
      </c>
      <c r="D30" s="26">
        <v>11.968664076170114</v>
      </c>
    </row>
    <row r="31" spans="1:4">
      <c r="A31" s="35">
        <v>37942</v>
      </c>
      <c r="C31" s="26">
        <v>7.5681891024091925</v>
      </c>
      <c r="D31" s="26">
        <v>11.840687444482882</v>
      </c>
    </row>
    <row r="32" spans="1:4">
      <c r="A32" s="35">
        <v>37972</v>
      </c>
      <c r="C32" s="26">
        <v>8.5149691502889056</v>
      </c>
      <c r="D32" s="26">
        <v>10.240632633400651</v>
      </c>
    </row>
    <row r="33" spans="1:4" ht="15" customHeight="1">
      <c r="A33" s="35">
        <v>38003</v>
      </c>
      <c r="C33" s="26">
        <v>11.626639290201027</v>
      </c>
      <c r="D33" s="26">
        <v>9.2010969331224288</v>
      </c>
    </row>
    <row r="34" spans="1:4">
      <c r="A34" s="35">
        <v>38034</v>
      </c>
      <c r="C34" s="26">
        <v>10.671612409464927</v>
      </c>
      <c r="D34" s="26">
        <v>4.2630242350247585</v>
      </c>
    </row>
    <row r="35" spans="1:4">
      <c r="A35" s="35">
        <v>38063</v>
      </c>
      <c r="C35" s="26">
        <v>9.8434059900022817</v>
      </c>
      <c r="D35" s="26">
        <v>1.7121673157209756</v>
      </c>
    </row>
    <row r="36" spans="1:4">
      <c r="A36" s="35">
        <v>38094</v>
      </c>
      <c r="C36" s="26">
        <v>10.809542340308624</v>
      </c>
      <c r="D36" s="26">
        <v>2.5308369385956553</v>
      </c>
    </row>
    <row r="37" spans="1:4">
      <c r="A37" s="35">
        <v>38124</v>
      </c>
      <c r="C37" s="26">
        <v>8.1434270933030888</v>
      </c>
      <c r="D37" s="26">
        <v>7.0642640974739379E-2</v>
      </c>
    </row>
    <row r="38" spans="1:4">
      <c r="A38" s="35">
        <v>38155</v>
      </c>
      <c r="B38" s="1">
        <v>2004</v>
      </c>
      <c r="C38" s="26">
        <v>10.479862922303695</v>
      </c>
      <c r="D38" s="26">
        <v>2.6199683016985063</v>
      </c>
    </row>
    <row r="39" spans="1:4">
      <c r="A39" s="35">
        <v>38185</v>
      </c>
      <c r="C39" s="26">
        <v>9.9723742000393401</v>
      </c>
      <c r="D39" s="26">
        <v>0.6229710599120466</v>
      </c>
    </row>
    <row r="40" spans="1:4">
      <c r="A40" s="35">
        <v>38216</v>
      </c>
      <c r="C40" s="26">
        <v>11.311049944527099</v>
      </c>
      <c r="D40" s="26">
        <v>2.9590874466587849</v>
      </c>
    </row>
    <row r="41" spans="1:4">
      <c r="A41" s="35">
        <v>38247</v>
      </c>
      <c r="C41" s="26">
        <v>13.451774625830737</v>
      </c>
      <c r="D41" s="26">
        <v>8.6507873892133915</v>
      </c>
    </row>
    <row r="42" spans="1:4">
      <c r="A42" s="35">
        <v>38277</v>
      </c>
      <c r="C42" s="26">
        <v>13.749826874528907</v>
      </c>
      <c r="D42" s="26">
        <v>1.7401506619171698</v>
      </c>
    </row>
    <row r="43" spans="1:4">
      <c r="A43" s="35">
        <v>38308</v>
      </c>
      <c r="C43" s="26">
        <v>11.161456101635594</v>
      </c>
      <c r="D43" s="26">
        <v>4.9669298272931854</v>
      </c>
    </row>
    <row r="44" spans="1:4">
      <c r="A44" s="35">
        <v>38338</v>
      </c>
      <c r="C44" s="26">
        <v>6.8842621546850324</v>
      </c>
      <c r="D44" s="26">
        <v>1.2473748987314366</v>
      </c>
    </row>
    <row r="45" spans="1:4" ht="15" customHeight="1">
      <c r="A45" s="35">
        <v>38369</v>
      </c>
      <c r="C45" s="26">
        <v>8.5412894134333897</v>
      </c>
      <c r="D45" s="26">
        <v>-2.8248135802269729</v>
      </c>
    </row>
    <row r="46" spans="1:4">
      <c r="A46" s="35">
        <v>38400</v>
      </c>
      <c r="C46" s="26">
        <v>10.526132534286091</v>
      </c>
      <c r="D46" s="26">
        <v>2.3682128518430972</v>
      </c>
    </row>
    <row r="47" spans="1:4">
      <c r="A47" s="35">
        <v>38428</v>
      </c>
      <c r="C47" s="26">
        <v>13.18973349931936</v>
      </c>
      <c r="D47" s="26">
        <v>2.0391547976449544</v>
      </c>
    </row>
    <row r="48" spans="1:4">
      <c r="A48" s="35">
        <v>38459</v>
      </c>
      <c r="C48" s="26">
        <v>20.170341280968088</v>
      </c>
      <c r="D48" s="26">
        <v>4.0543728285919514</v>
      </c>
    </row>
    <row r="49" spans="1:4">
      <c r="A49" s="35">
        <v>38489</v>
      </c>
      <c r="C49" s="26">
        <v>19.516261209644625</v>
      </c>
      <c r="D49" s="26">
        <v>7.167536820321601</v>
      </c>
    </row>
    <row r="50" spans="1:4">
      <c r="A50" s="35">
        <v>38520</v>
      </c>
      <c r="B50" s="1">
        <v>2005</v>
      </c>
      <c r="C50" s="26">
        <v>19.048345905786547</v>
      </c>
      <c r="D50" s="26">
        <v>4.0013047432918825</v>
      </c>
    </row>
    <row r="51" spans="1:4">
      <c r="A51" s="35">
        <v>38550</v>
      </c>
      <c r="C51" s="26">
        <v>18.323416547343712</v>
      </c>
      <c r="D51" s="26">
        <v>4.2846129226934693</v>
      </c>
    </row>
    <row r="52" spans="1:4">
      <c r="A52" s="35">
        <v>38581</v>
      </c>
      <c r="C52" s="26">
        <v>12.911437114262142</v>
      </c>
      <c r="D52" s="26">
        <v>-1.6749724393835379</v>
      </c>
    </row>
    <row r="53" spans="1:4">
      <c r="A53" s="35">
        <v>38612</v>
      </c>
      <c r="C53" s="26">
        <v>11.163977381178313</v>
      </c>
      <c r="D53" s="26">
        <v>-3.8318435421297465</v>
      </c>
    </row>
    <row r="54" spans="1:4">
      <c r="A54" s="35">
        <v>38642</v>
      </c>
      <c r="C54" s="26">
        <v>8.6403180538902689</v>
      </c>
      <c r="D54" s="26">
        <v>-1.3155454473486969</v>
      </c>
    </row>
    <row r="55" spans="1:4">
      <c r="A55" s="35">
        <v>38673</v>
      </c>
      <c r="C55" s="26">
        <v>10.903477783635367</v>
      </c>
      <c r="D55" s="26">
        <v>-3.292338679124029</v>
      </c>
    </row>
    <row r="56" spans="1:4">
      <c r="A56" s="35">
        <v>38703</v>
      </c>
      <c r="C56" s="26">
        <v>11.620193813463615</v>
      </c>
      <c r="D56" s="26">
        <v>4.7462514454887668</v>
      </c>
    </row>
    <row r="57" spans="1:4">
      <c r="A57" s="35">
        <f>365.25/12+A56</f>
        <v>38733.4375</v>
      </c>
      <c r="C57" s="26">
        <v>17.21805358229804</v>
      </c>
      <c r="D57" s="26">
        <v>6.1141533850504146</v>
      </c>
    </row>
    <row r="58" spans="1:4">
      <c r="A58" s="35">
        <f t="shared" ref="A58:A67" si="0">365.25/12+A57</f>
        <v>38763.875</v>
      </c>
      <c r="C58" s="26">
        <v>14.571017579826147</v>
      </c>
      <c r="D58" s="26">
        <v>5.334420682236015</v>
      </c>
    </row>
    <row r="59" spans="1:4">
      <c r="A59" s="35">
        <f t="shared" si="0"/>
        <v>38794.3125</v>
      </c>
      <c r="C59" s="26">
        <v>17.624640750191347</v>
      </c>
      <c r="D59" s="26">
        <v>6.9624462816559429</v>
      </c>
    </row>
    <row r="60" spans="1:4">
      <c r="A60" s="35">
        <f t="shared" si="0"/>
        <v>38824.75</v>
      </c>
      <c r="B60" s="4"/>
      <c r="C60" s="26">
        <v>4.3986836689668536</v>
      </c>
      <c r="D60" s="26">
        <v>0.67379073145761481</v>
      </c>
    </row>
    <row r="61" spans="1:4">
      <c r="A61" s="35">
        <f t="shared" si="0"/>
        <v>38855.1875</v>
      </c>
      <c r="C61" s="26">
        <v>1.21544688352229</v>
      </c>
      <c r="D61" s="26">
        <v>0.43456689890753353</v>
      </c>
    </row>
    <row r="62" spans="1:4">
      <c r="A62" s="35">
        <f t="shared" si="0"/>
        <v>38885.625</v>
      </c>
      <c r="B62" s="1">
        <v>2006</v>
      </c>
      <c r="C62" s="26">
        <v>-0.90054403673825334</v>
      </c>
      <c r="D62" s="26">
        <v>-0.84578880484120589</v>
      </c>
    </row>
    <row r="63" spans="1:4">
      <c r="A63" s="35">
        <f t="shared" si="0"/>
        <v>38916.0625</v>
      </c>
      <c r="C63" s="26">
        <v>-0.31082608703803771</v>
      </c>
      <c r="D63" s="26">
        <v>-1.723290376902284</v>
      </c>
    </row>
    <row r="64" spans="1:4">
      <c r="A64" s="35">
        <f t="shared" si="0"/>
        <v>38946.5</v>
      </c>
      <c r="C64" s="26">
        <v>6.8243628259091054</v>
      </c>
      <c r="D64" s="26">
        <v>1.2062720266069675</v>
      </c>
    </row>
    <row r="65" spans="1:4">
      <c r="A65" s="35">
        <f t="shared" si="0"/>
        <v>38976.9375</v>
      </c>
      <c r="B65" s="8"/>
      <c r="C65" s="26">
        <v>6.3003526372923631</v>
      </c>
      <c r="D65" s="26">
        <v>5.80169332303484E-2</v>
      </c>
    </row>
    <row r="66" spans="1:4">
      <c r="A66" s="35">
        <f t="shared" si="0"/>
        <v>39007.375</v>
      </c>
      <c r="B66" s="4"/>
      <c r="C66" s="26">
        <v>7.7468117002876369</v>
      </c>
      <c r="D66" s="26">
        <v>0.34092208556164394</v>
      </c>
    </row>
    <row r="67" spans="1:4">
      <c r="A67" s="35">
        <f t="shared" si="0"/>
        <v>39037.8125</v>
      </c>
      <c r="B67" s="4"/>
      <c r="C67" s="26">
        <v>3.5230806746599796</v>
      </c>
      <c r="D67" s="26">
        <v>1.7932373302849101</v>
      </c>
    </row>
    <row r="68" spans="1:4">
      <c r="A68" s="35">
        <v>39068.25</v>
      </c>
      <c r="B68" s="4"/>
      <c r="C68" s="26">
        <v>8.398494243870914</v>
      </c>
      <c r="D68" s="26">
        <v>-0.35071597233540786</v>
      </c>
    </row>
    <row r="69" spans="1:4">
      <c r="A69" s="35">
        <v>39083</v>
      </c>
      <c r="C69" s="26">
        <v>8.6646838483463284</v>
      </c>
      <c r="D69" s="26">
        <v>1.1439659083903848</v>
      </c>
    </row>
    <row r="70" spans="1:4">
      <c r="A70" s="35">
        <v>39114</v>
      </c>
      <c r="C70" s="26">
        <v>11.234883431952539</v>
      </c>
      <c r="D70" s="26">
        <v>3.0150394638608589</v>
      </c>
    </row>
    <row r="71" spans="1:4">
      <c r="A71" s="35">
        <v>39142</v>
      </c>
      <c r="C71" s="26">
        <v>9.7714777386494518</v>
      </c>
      <c r="D71" s="26">
        <v>3.3343249477664472</v>
      </c>
    </row>
    <row r="72" spans="1:4">
      <c r="A72" s="35">
        <v>39173</v>
      </c>
      <c r="C72" s="26">
        <v>11.833499783357553</v>
      </c>
      <c r="D72" s="26">
        <v>6.3840334664921699</v>
      </c>
    </row>
    <row r="73" spans="1:4">
      <c r="A73" s="35">
        <v>39203</v>
      </c>
      <c r="C73" s="26">
        <v>6.864929576119593</v>
      </c>
      <c r="D73" s="26">
        <v>9.9653734930909934</v>
      </c>
    </row>
    <row r="74" spans="1:4">
      <c r="A74" s="35">
        <v>39234</v>
      </c>
      <c r="B74" s="1">
        <v>2007</v>
      </c>
      <c r="C74" s="26">
        <v>6.997967813015407</v>
      </c>
      <c r="D74" s="26">
        <v>8.5437436662816566</v>
      </c>
    </row>
    <row r="75" spans="1:4">
      <c r="A75" s="35">
        <v>39264</v>
      </c>
      <c r="C75" s="26">
        <v>4.7746405723745511</v>
      </c>
      <c r="D75" s="26">
        <v>8.3969026662811217</v>
      </c>
    </row>
    <row r="76" spans="1:4">
      <c r="A76" s="35">
        <v>39295</v>
      </c>
      <c r="C76" s="26">
        <v>3.2359253968699022</v>
      </c>
      <c r="D76" s="26">
        <v>8.2865006835804564</v>
      </c>
    </row>
    <row r="77" spans="1:4">
      <c r="A77" s="35">
        <v>39326</v>
      </c>
      <c r="C77" s="26">
        <v>4.4989097663799242</v>
      </c>
      <c r="D77" s="26">
        <v>7.7724868002794238</v>
      </c>
    </row>
    <row r="78" spans="1:4">
      <c r="A78" s="35">
        <v>39356</v>
      </c>
      <c r="C78" s="26">
        <v>4.5253953020124129</v>
      </c>
      <c r="D78" s="26">
        <v>9.0488835750583263</v>
      </c>
    </row>
    <row r="79" spans="1:4">
      <c r="A79" s="35">
        <v>39387</v>
      </c>
      <c r="C79" s="26">
        <v>6.9548004805627386</v>
      </c>
      <c r="D79" s="26">
        <v>10.81801092407801</v>
      </c>
    </row>
    <row r="80" spans="1:4">
      <c r="A80" s="35">
        <v>39417</v>
      </c>
      <c r="C80" s="26">
        <v>9.079589233981352</v>
      </c>
      <c r="D80" s="26">
        <v>15.37110131877904</v>
      </c>
    </row>
    <row r="81" spans="1:4">
      <c r="A81" s="35">
        <v>39448</v>
      </c>
      <c r="C81" s="26">
        <v>7.7350896555200137</v>
      </c>
      <c r="D81" s="26">
        <v>12.31868147239561</v>
      </c>
    </row>
    <row r="82" spans="1:4">
      <c r="A82" s="35">
        <v>39479</v>
      </c>
      <c r="C82" s="26">
        <v>6.9960073885074081</v>
      </c>
      <c r="D82" s="26">
        <v>8.6623473130466522</v>
      </c>
    </row>
    <row r="83" spans="1:4">
      <c r="A83" s="35">
        <v>39508</v>
      </c>
      <c r="C83" s="26">
        <v>3.3279700755640249</v>
      </c>
      <c r="D83" s="26">
        <v>8.6108615719543451</v>
      </c>
    </row>
    <row r="84" spans="1:4">
      <c r="A84" s="35">
        <v>39539</v>
      </c>
      <c r="C84" s="26">
        <v>-0.70987659017369253</v>
      </c>
      <c r="D84" s="26">
        <v>1.6853870094099506</v>
      </c>
    </row>
    <row r="85" spans="1:4">
      <c r="A85" s="35">
        <v>39569</v>
      </c>
      <c r="C85" s="26">
        <v>-3.7938928300938244</v>
      </c>
      <c r="D85" s="26">
        <v>-0.24009257352075508</v>
      </c>
    </row>
    <row r="86" spans="1:4">
      <c r="A86" s="35">
        <v>39600</v>
      </c>
      <c r="B86" s="1">
        <v>2008</v>
      </c>
      <c r="C86" s="26">
        <v>-7.4935915920234493</v>
      </c>
      <c r="D86" s="26">
        <v>4.6612868314498002</v>
      </c>
    </row>
    <row r="87" spans="1:4">
      <c r="A87" s="35">
        <v>39630</v>
      </c>
      <c r="C87" s="26">
        <v>-4.9186397238677415</v>
      </c>
      <c r="D87" s="26">
        <v>7.0544603997374935</v>
      </c>
    </row>
    <row r="88" spans="1:4">
      <c r="A88" s="35">
        <v>39661</v>
      </c>
      <c r="C88" s="26">
        <v>-9.3680283044484014</v>
      </c>
      <c r="D88" s="26">
        <v>10.899796537826205</v>
      </c>
    </row>
    <row r="89" spans="1:4">
      <c r="A89" s="35">
        <v>39692</v>
      </c>
      <c r="C89" s="26">
        <v>-8.7106356468614052</v>
      </c>
      <c r="D89" s="26">
        <v>13.711305447220795</v>
      </c>
    </row>
    <row r="90" spans="1:4">
      <c r="A90" s="35">
        <v>39722</v>
      </c>
      <c r="C90" s="26">
        <v>-7.9358674195259624</v>
      </c>
      <c r="D90" s="26">
        <v>14.303924525684337</v>
      </c>
    </row>
    <row r="91" spans="1:4">
      <c r="A91" s="35">
        <v>39753</v>
      </c>
      <c r="C91" s="26">
        <v>-18.596421334924528</v>
      </c>
      <c r="D91" s="26">
        <v>9.37567280602822</v>
      </c>
    </row>
    <row r="92" spans="1:4">
      <c r="A92" s="35">
        <v>39783</v>
      </c>
      <c r="C92" s="26">
        <v>-16.601576256834264</v>
      </c>
      <c r="D92" s="26">
        <v>6.7818279639569852</v>
      </c>
    </row>
    <row r="93" spans="1:4">
      <c r="A93" s="35">
        <v>39814</v>
      </c>
      <c r="C93" s="26">
        <v>-19.463124357494578</v>
      </c>
      <c r="D93" s="26">
        <v>5.2824887098285984</v>
      </c>
    </row>
    <row r="94" spans="1:4">
      <c r="A94" s="35">
        <v>39845</v>
      </c>
      <c r="C94" s="26">
        <v>-22.581783860702203</v>
      </c>
      <c r="D94" s="26">
        <v>3.6677204191431656</v>
      </c>
    </row>
    <row r="95" spans="1:4">
      <c r="A95" s="35">
        <v>39873</v>
      </c>
      <c r="C95" s="26">
        <v>-16.884162520707918</v>
      </c>
      <c r="D95" s="26">
        <v>2.7625666588942295</v>
      </c>
    </row>
    <row r="96" spans="1:4">
      <c r="A96" s="35">
        <v>39904</v>
      </c>
      <c r="C96" s="26">
        <v>-18.216597919322837</v>
      </c>
      <c r="D96" s="26">
        <v>6.4459080984912163</v>
      </c>
    </row>
    <row r="97" spans="1:4">
      <c r="A97" s="35">
        <v>39934</v>
      </c>
      <c r="C97" s="26">
        <v>-24.650769807992262</v>
      </c>
      <c r="D97" s="26">
        <v>7.8880983008587293</v>
      </c>
    </row>
    <row r="98" spans="1:4">
      <c r="A98" s="35">
        <v>39965</v>
      </c>
      <c r="B98" s="1">
        <v>2009</v>
      </c>
      <c r="C98" s="26">
        <v>-20.829342900744365</v>
      </c>
      <c r="D98" s="26">
        <v>6.7628509472624501</v>
      </c>
    </row>
    <row r="99" spans="1:4">
      <c r="A99" s="35">
        <v>39995</v>
      </c>
      <c r="C99" s="26">
        <v>-30.900146178160753</v>
      </c>
      <c r="D99" s="26">
        <v>10.017439744549449</v>
      </c>
    </row>
    <row r="100" spans="1:4">
      <c r="A100" s="35">
        <v>40026</v>
      </c>
      <c r="C100" s="26">
        <v>-16.113956758673424</v>
      </c>
      <c r="D100" s="26">
        <v>-1.4039244491383727</v>
      </c>
    </row>
    <row r="101" spans="1:4">
      <c r="A101" s="35">
        <v>40057</v>
      </c>
      <c r="C101" s="26">
        <v>-11.802719374205466</v>
      </c>
      <c r="D101" s="26">
        <v>-4.9448754109271391</v>
      </c>
    </row>
    <row r="102" spans="1:4">
      <c r="A102" s="35">
        <v>40087</v>
      </c>
      <c r="C102" s="26">
        <v>-11.604473640252337</v>
      </c>
      <c r="D102" s="26">
        <v>-6.0942167811410428</v>
      </c>
    </row>
    <row r="103" spans="1:4">
      <c r="A103" s="35">
        <v>40118</v>
      </c>
      <c r="C103" s="26">
        <v>5.7562333648377262E-2</v>
      </c>
      <c r="D103" s="26">
        <v>-10.986048513096193</v>
      </c>
    </row>
    <row r="104" spans="1:4">
      <c r="A104" s="35">
        <v>40148</v>
      </c>
      <c r="C104" s="26">
        <v>-15.839924442557745</v>
      </c>
      <c r="D104" s="26">
        <v>-5.5032248648356159</v>
      </c>
    </row>
    <row r="105" spans="1:4">
      <c r="A105" s="35">
        <v>40179</v>
      </c>
      <c r="C105" s="26">
        <v>-24.731000496601027</v>
      </c>
      <c r="D105" s="26">
        <v>-2.9037247328599278</v>
      </c>
    </row>
    <row r="106" spans="1:4">
      <c r="A106" s="35">
        <v>40210</v>
      </c>
      <c r="C106" s="26">
        <v>-16.042676453088063</v>
      </c>
      <c r="D106" s="26">
        <v>-6.5082846295249084</v>
      </c>
    </row>
    <row r="107" spans="1:4">
      <c r="A107" s="35">
        <v>40238</v>
      </c>
      <c r="C107" s="26">
        <v>-15.890523597844236</v>
      </c>
      <c r="D107" s="26">
        <v>-5.8610967451491831</v>
      </c>
    </row>
    <row r="108" spans="1:4">
      <c r="A108" s="35">
        <v>40269</v>
      </c>
      <c r="C108" s="26">
        <v>-9.6649362160395498</v>
      </c>
      <c r="D108" s="26">
        <v>-9.5869379490287798</v>
      </c>
    </row>
    <row r="109" spans="1:4">
      <c r="A109" s="35">
        <v>40299</v>
      </c>
      <c r="C109" s="26">
        <v>16.010115070720943</v>
      </c>
      <c r="D109" s="26">
        <v>-13.537409899831545</v>
      </c>
    </row>
    <row r="110" spans="1:4">
      <c r="A110" s="35">
        <v>40330</v>
      </c>
      <c r="B110" s="1">
        <v>2010</v>
      </c>
      <c r="C110" s="26">
        <v>8.0811829053532165</v>
      </c>
      <c r="D110" s="26">
        <v>-13.111438046752752</v>
      </c>
    </row>
    <row r="111" spans="1:4">
      <c r="A111" s="35">
        <v>40360</v>
      </c>
      <c r="C111" s="26">
        <v>17.488179752502276</v>
      </c>
      <c r="D111" s="26">
        <v>-10.273082711105488</v>
      </c>
    </row>
    <row r="112" spans="1:4">
      <c r="A112" s="35">
        <v>40391</v>
      </c>
      <c r="C112" s="26">
        <v>3.1681871307872314</v>
      </c>
      <c r="D112" s="26">
        <v>-8.8038840378348908</v>
      </c>
    </row>
    <row r="113" spans="1:6">
      <c r="A113" s="35">
        <v>40422</v>
      </c>
      <c r="C113" s="26">
        <v>0.17833984414046711</v>
      </c>
      <c r="D113" s="26">
        <v>-7.5174004374371179</v>
      </c>
    </row>
    <row r="114" spans="1:6">
      <c r="A114" s="35">
        <v>40452</v>
      </c>
      <c r="C114" s="26">
        <v>-3.1900202766944261</v>
      </c>
      <c r="D114" s="26">
        <v>-8.0527879152434139</v>
      </c>
    </row>
    <row r="115" spans="1:6">
      <c r="A115" s="35">
        <v>40483</v>
      </c>
      <c r="C115" s="26">
        <v>3.0712242896977102</v>
      </c>
      <c r="D115" s="26">
        <v>-8.8127183213223503</v>
      </c>
    </row>
    <row r="116" spans="1:6">
      <c r="A116" s="35">
        <v>40513</v>
      </c>
      <c r="C116" s="26">
        <v>12.471244258840926</v>
      </c>
      <c r="D116" s="26">
        <v>-5.6158194630693998</v>
      </c>
    </row>
    <row r="117" spans="1:6">
      <c r="A117" s="35">
        <f>EOMONTH(A116,1)</f>
        <v>40574</v>
      </c>
      <c r="C117" s="26">
        <v>9.4403299219191155</v>
      </c>
      <c r="D117" s="26">
        <v>-7.6467414252393837</v>
      </c>
    </row>
    <row r="118" spans="1:6">
      <c r="A118" s="35">
        <f t="shared" ref="A118:A119" si="1">EOMONTH(A117,1)</f>
        <v>40602</v>
      </c>
      <c r="C118" s="26">
        <v>11.236614920244079</v>
      </c>
      <c r="D118" s="26">
        <v>-4.0520867428107437</v>
      </c>
    </row>
    <row r="119" spans="1:6">
      <c r="A119" s="35">
        <f t="shared" si="1"/>
        <v>40633</v>
      </c>
      <c r="C119" s="26">
        <v>0.88460712833635569</v>
      </c>
      <c r="D119" s="26">
        <v>-7.5637677092557709</v>
      </c>
      <c r="E119" s="26"/>
      <c r="F119" s="23"/>
    </row>
    <row r="120" spans="1:6" ht="8.25" customHeight="1">
      <c r="C120" s="23"/>
      <c r="D120" s="23"/>
      <c r="E120" s="23"/>
      <c r="F120" s="23"/>
    </row>
    <row r="121" spans="1:6">
      <c r="C121" s="23"/>
      <c r="D121" s="23"/>
      <c r="E121" s="22"/>
      <c r="F121" s="22"/>
    </row>
    <row r="122" spans="1:6">
      <c r="A122" s="7"/>
      <c r="C122" s="32"/>
      <c r="D122" s="23"/>
      <c r="E122" s="22"/>
    </row>
    <row r="123" spans="1:6">
      <c r="C123" s="23"/>
      <c r="D123" s="23"/>
      <c r="E123" s="22"/>
      <c r="F123" s="22"/>
    </row>
    <row r="124" spans="1:6">
      <c r="C124" s="23"/>
      <c r="D124" s="23"/>
      <c r="E124" s="22"/>
      <c r="F124" s="22"/>
    </row>
    <row r="125" spans="1:6">
      <c r="C125" s="23"/>
      <c r="D125" s="23"/>
      <c r="E125" s="22"/>
      <c r="F125" s="22"/>
    </row>
    <row r="126" spans="1:6">
      <c r="C126" s="23"/>
      <c r="D126" s="23"/>
      <c r="E126" s="22"/>
      <c r="F126" s="22"/>
    </row>
    <row r="127" spans="1:6">
      <c r="C127" s="23"/>
      <c r="D127" s="23"/>
      <c r="E127" s="22"/>
      <c r="F127" s="22"/>
    </row>
    <row r="128" spans="1:6">
      <c r="C128" s="23"/>
      <c r="D128" s="23"/>
      <c r="E128" s="22"/>
      <c r="F128" s="22"/>
    </row>
    <row r="129" spans="3:6">
      <c r="C129" s="23"/>
      <c r="D129" s="23"/>
      <c r="E129" s="22"/>
      <c r="F129" s="22"/>
    </row>
    <row r="130" spans="3:6">
      <c r="C130" s="23"/>
      <c r="D130" s="23"/>
      <c r="E130" s="22"/>
      <c r="F130" s="22"/>
    </row>
    <row r="131" spans="3:6">
      <c r="C131" s="23"/>
      <c r="D131" s="23"/>
      <c r="E131" s="22"/>
      <c r="F131" s="22"/>
    </row>
    <row r="132" spans="3:6">
      <c r="C132" s="23"/>
      <c r="D132" s="23"/>
      <c r="E132" s="22"/>
      <c r="F132" s="22"/>
    </row>
    <row r="133" spans="3:6">
      <c r="C133" s="23"/>
      <c r="D133" s="23"/>
      <c r="E133" s="22"/>
      <c r="F133" s="22"/>
    </row>
    <row r="134" spans="3:6">
      <c r="C134" s="23"/>
      <c r="D134" s="23"/>
      <c r="E134" s="22"/>
      <c r="F134" s="22"/>
    </row>
    <row r="135" spans="3:6">
      <c r="C135" s="23"/>
      <c r="D135" s="23"/>
      <c r="E135" s="22"/>
      <c r="F135" s="22"/>
    </row>
    <row r="136" spans="3:6">
      <c r="C136" s="23"/>
      <c r="D136" s="23"/>
      <c r="E136" s="22"/>
      <c r="F136" s="22"/>
    </row>
    <row r="137" spans="3:6">
      <c r="C137" s="23"/>
      <c r="D137" s="23"/>
      <c r="E137" s="22"/>
      <c r="F137" s="22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Hjördís Dröfn</dc:creator>
  <cp:lastModifiedBy>gudjon</cp:lastModifiedBy>
  <cp:lastPrinted>2006-12-19T11:01:59Z</cp:lastPrinted>
  <dcterms:created xsi:type="dcterms:W3CDTF">2003-08-22T15:29:44Z</dcterms:created>
  <dcterms:modified xsi:type="dcterms:W3CDTF">2011-05-31T10:30:28Z</dcterms:modified>
</cp:coreProperties>
</file>